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<sst xmlns="http://schemas.openxmlformats.org/spreadsheetml/2006/main" count="355" uniqueCount="207">
  <si>
    <t>预算01表</t>
  </si>
  <si>
    <t>2023  年  收  支  预  算  总  表</t>
  </si>
  <si>
    <t>部门名称：天津经济技术开发区市场监督管理局（天津经济技术开发区知识产权局）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</si>
  <si>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</si>
  <si>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</si>
  <si>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</si>
  <si>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</si>
  <si>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</si>
  <si>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</si>
  <si>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</si>
  <si>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</si>
  <si>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</si>
  <si>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</si>
  <si>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</si>
  <si>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</si>
  <si>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</si>
  <si>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</si>
  <si>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</si>
  <si>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</si>
  <si>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</si>
  <si>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</si>
  <si>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</si>
  <si>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</si>
  <si>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</si>
  <si>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</si>
  <si>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</si>
  <si>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</si>
  <si>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</si>
  <si>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</si>
  <si>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</si>
  <si>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</si>
  <si>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</si>
  <si>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</si>
  <si>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</si>
  <si>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</si>
  <si>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</si>
  <si>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</si>
  <si>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</si>
  <si>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</si>
  <si>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</si>
  <si>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</si>
  <si>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</si>
  <si>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</si>
  <si>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</si>
  <si>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</si>
  <si>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</si>
  <si>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</si>
  <si>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</si>
  <si>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</si>
  <si>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</si>
  <si>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</si>
  <si>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</si>
  <si>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</si>
  <si>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</si>
  <si>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</si>
  <si>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</si>
  <si>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</si>
  <si>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</si>
  <si>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</si>
  <si>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</si>
  <si>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</si>
  <si>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</si>
  <si>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</si>
  <si>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</si>
  <si>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</si>
  <si>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</si>
  <si>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</si>
  <si>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</si>
  <si>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</si>
  <si>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</si>
  <si>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</si>
  <si>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</si>
  <si>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</si>
  <si>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</si>
  <si>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</si>
  <si>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</si>
  <si>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</si>
  <si>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</si>
  <si>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</si>
  <si>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</si>
  <si>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</si>
  <si>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</si>
  <si>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</si>
  <si>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</si>
  <si>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</si>
  <si>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</si>
  <si>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</si>
  <si>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</si>
  <si>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</si>
  <si>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</si>
  <si>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</si>
  <si>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招商引资</t>
  </si>
  <si>
    <t>行政运行</t>
  </si>
  <si>
    <t>一般行政管理事务</t>
  </si>
  <si>
    <t>食品安全监管</t>
  </si>
  <si>
    <t>其他技术研究与开发支出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</si>
  <si>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</si>
  <si>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</si>
  <si>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</si>
  <si>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</si>
  <si>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</si>
  <si>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</si>
  <si>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</si>
  <si>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</si>
  <si>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</si>
  <si>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</si>
  <si>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</si>
  <si>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</si>
  <si>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</si>
  <si>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</si>
  <si>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</si>
  <si>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</si>
  <si>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</si>
  <si>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</si>
  <si>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</si>
  <si>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</si>
  <si>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</si>
  <si>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</si>
  <si>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</si>
  <si>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</si>
  <si>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</si>
  <si>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天津经济技术开发区市场监督管理局（天津经济技术开发区知识产权局）</t>
  </si>
  <si>
    <t>一般公共服务支出</t>
  </si>
  <si>
    <t>商贸事务</t>
  </si>
  <si>
    <t>市场监督管理事务</t>
  </si>
  <si>
    <t>科学技术支出</t>
  </si>
  <si>
    <t>技术研究与开发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</si>
  <si>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</si>
  <si>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</si>
  <si>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</si>
  <si>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</si>
  <si>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</si>
  <si>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</si>
  <si>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</si>
  <si>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</si>
  <si>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</si>
  <si>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</si>
  <si>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</si>
  <si>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</si>
  <si>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</si>
  <si>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</si>
  <si>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</si>
  <si>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</si>
  <si>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</si>
  <si>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</si>
  <si>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</si>
  <si>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</si>
  <si>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</si>
  <si>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</si>
  <si>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</si>
  <si>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</si>
  <si>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</si>
  <si>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</si>
  <si>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</si>
  <si>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</si>
  <si>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</si>
  <si>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</si>
  <si>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差旅费</t>
  </si>
  <si>
    <t>维修(护)费</t>
  </si>
  <si>
    <t>维修（护）费</t>
  </si>
  <si>
    <t>租赁费</t>
  </si>
  <si>
    <t>委托业务费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</si>
  <si>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</si>
  <si>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</si>
  <si>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</si>
  <si>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</si>
  <si>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</si>
  <si>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</si>
  <si>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</si>
  <si>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</si>
  <si>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</si>
  <si>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</si>
  <si>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</si>
  <si>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</si>
  <si>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</si>
  <si>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</si>
  <si>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</si>
  <si>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</si>
  <si>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</si>
  <si>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</si>
  <si>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2013801-行政运行</t>
  </si>
  <si>
    <t>公用定额</t>
  </si>
  <si>
    <t>2013802-一般行政管理事务</t>
  </si>
  <si>
    <t>综合工作专项</t>
  </si>
  <si>
    <t>2013816-食品安全监管</t>
  </si>
  <si>
    <t>食品安全协管服务专项</t>
  </si>
  <si>
    <t>预算10表</t>
  </si>
  <si>
    <t>2023 年 项 目 支 出 预 算 表</t>
  </si>
  <si>
    <t>项  目  名  称</t>
  </si>
  <si>
    <t>纳入预算管理的行政事业性收费拨款</t>
  </si>
  <si>
    <t>2011308-355</t>
  </si>
  <si>
    <t>招商费</t>
  </si>
  <si>
    <t>2013802-355</t>
  </si>
  <si>
    <t>“1+3”机构专项</t>
  </si>
  <si>
    <t>罚没物品仓库租赁费</t>
  </si>
  <si>
    <t>政务事务保障专项</t>
  </si>
  <si>
    <t>2013816-355</t>
  </si>
  <si>
    <t>206</t>
  </si>
  <si>
    <t>20604</t>
  </si>
  <si>
    <t>2060499</t>
  </si>
  <si>
    <t>2060499-355</t>
  </si>
  <si>
    <t>高新技术产业</t>
  </si>
  <si>
    <t>216</t>
  </si>
  <si>
    <t>21606</t>
  </si>
  <si>
    <t>2160699</t>
  </si>
  <si>
    <t>2160699-355</t>
  </si>
  <si>
    <t>现代服务业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</si>
</sst>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11" fillId="12" borderId="3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  <xf numFmtId="176" fontId="0" fillId="0" borderId="1" xfId="0" applyNumberFormat="true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left" vertical="center" wrapText="true"/>
    </xf>
    <xf numFmtId="4" fontId="0" fillId="0" borderId="1" xfId="0" applyNumberFormat="true" applyBorder="true" applyAlignment="true">
      <alignment horizontal="right" vertical="center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right" vertical="center"/>
    </xf>
    <xf numFmtId="0" fontId="0" fillId="0" borderId="0" xfId="0" applyAlignment="true">
      <alignment horizontal="right" vertical="center"/>
    </xf>
    <xf numFmtId="0" fontId="0" fillId="0" borderId="0" xfId="0" applyAlignment="true">
      <alignment horizontal="left" vertical="center" wrapText="true" shrinkToFit="true"/>
    </xf>
    <xf numFmtId="0" fontId="0" fillId="0" borderId="0" xfId="0" applyAlignment="true">
      <alignment horizontal="left" vertical="center" shrinkToFit="true"/>
    </xf>
    <xf numFmtId="176" fontId="0" fillId="0" borderId="1" xfId="0" applyNumberFormat="true" applyBorder="true" applyAlignment="true">
      <alignment horizontal="right" vertical="center"/>
    </xf>
    <xf numFmtId="0" fontId="1" fillId="0" borderId="0" xfId="0" applyFont="true" applyAlignment="true">
      <alignment vertical="center"/>
    </xf>
    <xf numFmtId="0" fontId="0" fillId="0" borderId="1" xfId="0" applyBorder="true" applyAlignment="true">
      <alignment horizontal="right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176" fontId="4" fillId="0" borderId="1" xfId="0" applyNumberFormat="true" applyFont="true" applyBorder="true" applyAlignment="true">
      <alignment horizontal="right" vertical="center"/>
    </xf>
    <xf numFmtId="0" fontId="4" fillId="0" borderId="1" xfId="0" applyFont="true" applyBorder="true" applyAlignment="true">
      <alignment horizontal="justify" vertical="center"/>
    </xf>
    <xf numFmtId="0" fontId="4" fillId="0" borderId="0" xfId="0" applyFont="true" applyAlignment="true">
      <alignment horizontal="right" vertical="center"/>
    </xf>
    <xf numFmtId="0" fontId="3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/>
    </xf>
    <xf numFmtId="176" fontId="0" fillId="0" borderId="1" xfId="0" applyNumberFormat="true" applyBorder="true" applyAlignment="true">
      <alignment vertical="center" shrinkToFit="true"/>
    </xf>
    <xf numFmtId="0" fontId="0" fillId="0" borderId="1" xfId="0" applyBorder="true" applyAlignment="true">
      <alignment vertical="center" wrapText="true" shrinkToFit="true"/>
    </xf>
    <xf numFmtId="0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Zeros="0" tabSelected="1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0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1</v>
      </c>
      <c r="B3" s="24"/>
      <c r="C3" s="24"/>
      <c r="D3" s="24"/>
      <c r="E3" s="24"/>
      <c r="F3" s="24"/>
    </row>
    <row r="4" ht="20.25" customHeight="true" spans="1:6">
      <c r="A4" s="25" t="s">
        <v>2</v>
      </c>
      <c r="B4" s="25"/>
      <c r="C4" s="25"/>
      <c r="D4" s="25"/>
      <c r="E4" s="30" t="s">
        <v>3</v>
      </c>
      <c r="F4" s="30"/>
    </row>
    <row r="5" ht="30" customHeight="true" spans="1:6">
      <c r="A5" s="26" t="s">
        <v>4</v>
      </c>
      <c r="B5" s="26"/>
      <c r="C5" s="26" t="s">
        <v>5</v>
      </c>
      <c r="D5" s="26"/>
      <c r="E5" s="26"/>
      <c r="F5" s="26"/>
    </row>
    <row r="6" ht="30" customHeight="true" spans="1:6">
      <c r="A6" s="26" t="s">
        <v>6</v>
      </c>
      <c r="B6" s="26" t="s">
        <v>7</v>
      </c>
      <c r="C6" s="26" t="s">
        <v>8</v>
      </c>
      <c r="D6" s="26" t="s">
        <v>7</v>
      </c>
      <c r="E6" s="26" t="s">
        <v>9</v>
      </c>
      <c r="F6" s="26" t="s">
        <v>7</v>
      </c>
    </row>
    <row r="7" ht="30" customHeight="true" spans="1:6">
      <c r="A7" s="27" t="s">
        <v>10</v>
      </c>
      <c r="B7" s="28">
        <v>10840.16</v>
      </c>
      <c r="C7" s="27" t="s">
        <v>11</v>
      </c>
      <c r="D7" s="28">
        <v>6249.16</v>
      </c>
      <c r="E7" s="27" t="s">
        <v>12</v>
      </c>
      <c r="F7" s="28">
        <f>SUM(F8:F10)</f>
        <v>4751.16</v>
      </c>
    </row>
    <row r="8" ht="30" customHeight="true" spans="1:6">
      <c r="A8" s="27" t="s">
        <v>13</v>
      </c>
      <c r="B8" s="28"/>
      <c r="C8" s="27" t="s">
        <v>14</v>
      </c>
      <c r="D8" s="28"/>
      <c r="E8" s="27" t="s">
        <v>15</v>
      </c>
      <c r="F8" s="28">
        <v>4648.56</v>
      </c>
    </row>
    <row r="9" ht="30" customHeight="true" spans="1:6">
      <c r="A9" s="27" t="s">
        <v>16</v>
      </c>
      <c r="B9" s="28"/>
      <c r="C9" s="27" t="s">
        <v>17</v>
      </c>
      <c r="D9" s="28"/>
      <c r="E9" s="27" t="s">
        <v>18</v>
      </c>
      <c r="F9" s="28">
        <v>102.6</v>
      </c>
    </row>
    <row r="10" ht="30" customHeight="true" spans="1:6">
      <c r="A10" s="27" t="s">
        <v>19</v>
      </c>
      <c r="B10" s="28"/>
      <c r="C10" s="27" t="s">
        <v>20</v>
      </c>
      <c r="D10" s="28"/>
      <c r="E10" s="27" t="s">
        <v>21</v>
      </c>
      <c r="F10" s="28"/>
    </row>
    <row r="11" ht="30" customHeight="true" spans="1:6">
      <c r="A11" s="27" t="s">
        <v>22</v>
      </c>
      <c r="B11" s="28"/>
      <c r="C11" s="27" t="s">
        <v>23</v>
      </c>
      <c r="D11" s="28">
        <v>4566</v>
      </c>
      <c r="E11" s="27" t="s">
        <v>24</v>
      </c>
      <c r="F11" s="28">
        <v>6089</v>
      </c>
    </row>
    <row r="12" ht="30" customHeight="true" spans="1:6">
      <c r="A12" s="27" t="s">
        <v>25</v>
      </c>
      <c r="B12" s="28"/>
      <c r="C12" s="27" t="s">
        <v>26</v>
      </c>
      <c r="D12" s="28"/>
      <c r="E12" s="27" t="s">
        <v>27</v>
      </c>
      <c r="F12" s="28"/>
    </row>
    <row r="13" ht="30" customHeight="true" spans="1:6">
      <c r="A13" s="27" t="s">
        <v>28</v>
      </c>
      <c r="B13" s="28"/>
      <c r="C13" s="27" t="s">
        <v>29</v>
      </c>
      <c r="D13" s="28"/>
      <c r="E13" s="27" t="s">
        <v>30</v>
      </c>
      <c r="F13" s="28"/>
    </row>
    <row r="14" ht="30" customHeight="true" spans="1:6">
      <c r="A14" s="27" t="s">
        <v>31</v>
      </c>
      <c r="B14" s="28"/>
      <c r="C14" s="27" t="s">
        <v>32</v>
      </c>
      <c r="D14" s="28"/>
      <c r="E14" s="27" t="s">
        <v>33</v>
      </c>
      <c r="F14" s="28"/>
    </row>
    <row r="15" ht="30" customHeight="true" spans="1:6">
      <c r="A15" s="27" t="s">
        <v>34</v>
      </c>
      <c r="B15" s="28"/>
      <c r="C15" s="27" t="s">
        <v>35</v>
      </c>
      <c r="D15" s="28"/>
      <c r="E15" s="27" t="s">
        <v>36</v>
      </c>
      <c r="F15" s="28"/>
    </row>
    <row r="16" ht="30" customHeight="true" spans="1:6">
      <c r="A16" s="29"/>
      <c r="B16" s="37"/>
      <c r="C16" s="27" t="s">
        <v>37</v>
      </c>
      <c r="D16" s="28"/>
      <c r="E16" s="27" t="s">
        <v>38</v>
      </c>
      <c r="F16" s="28"/>
    </row>
    <row r="17" ht="30" customHeight="true" spans="1:6">
      <c r="A17" s="29"/>
      <c r="B17" s="37"/>
      <c r="C17" s="27" t="s">
        <v>39</v>
      </c>
      <c r="D17" s="28"/>
      <c r="E17" s="29"/>
      <c r="F17" s="28"/>
    </row>
    <row r="18" ht="30" customHeight="true" spans="1:6">
      <c r="A18" s="29"/>
      <c r="B18" s="37"/>
      <c r="C18" s="27" t="s">
        <v>40</v>
      </c>
      <c r="D18" s="28"/>
      <c r="E18" s="29"/>
      <c r="F18" s="28"/>
    </row>
    <row r="19" ht="30" customHeight="true" spans="1:6">
      <c r="A19" s="29"/>
      <c r="B19" s="37"/>
      <c r="C19" s="27" t="s">
        <v>41</v>
      </c>
      <c r="D19" s="28"/>
      <c r="E19" s="29"/>
      <c r="F19" s="28"/>
    </row>
    <row r="20" ht="30" customHeight="true" spans="1:6">
      <c r="A20" s="29"/>
      <c r="B20" s="37"/>
      <c r="C20" s="27" t="s">
        <v>42</v>
      </c>
      <c r="D20" s="28">
        <v>25</v>
      </c>
      <c r="E20" s="29"/>
      <c r="F20" s="28"/>
    </row>
    <row r="21" ht="30" customHeight="true" spans="1:6">
      <c r="A21" s="29"/>
      <c r="B21" s="37"/>
      <c r="C21" s="27" t="s">
        <v>43</v>
      </c>
      <c r="D21" s="28"/>
      <c r="E21" s="29"/>
      <c r="F21" s="28"/>
    </row>
    <row r="22" ht="30" customHeight="true" spans="1:6">
      <c r="A22" s="29"/>
      <c r="B22" s="37"/>
      <c r="C22" s="27" t="s">
        <v>44</v>
      </c>
      <c r="D22" s="28"/>
      <c r="E22" s="29"/>
      <c r="F22" s="28"/>
    </row>
    <row r="23" ht="30" customHeight="true" spans="1:6">
      <c r="A23" s="29"/>
      <c r="B23" s="37"/>
      <c r="C23" s="27" t="s">
        <v>45</v>
      </c>
      <c r="D23" s="28"/>
      <c r="E23" s="29"/>
      <c r="F23" s="28"/>
    </row>
    <row r="24" ht="30" customHeight="true" spans="1:6">
      <c r="A24" s="29"/>
      <c r="B24" s="37"/>
      <c r="C24" s="27" t="s">
        <v>46</v>
      </c>
      <c r="D24" s="28"/>
      <c r="E24" s="29"/>
      <c r="F24" s="28"/>
    </row>
    <row r="25" ht="30" customHeight="true" spans="1:6">
      <c r="A25" s="29"/>
      <c r="B25" s="37"/>
      <c r="C25" s="27" t="s">
        <v>47</v>
      </c>
      <c r="D25" s="28"/>
      <c r="E25" s="29"/>
      <c r="F25" s="28"/>
    </row>
    <row r="26" ht="30" customHeight="true" spans="1:6">
      <c r="A26" s="29"/>
      <c r="B26" s="37"/>
      <c r="C26" s="27" t="s">
        <v>48</v>
      </c>
      <c r="D26" s="28"/>
      <c r="E26" s="29"/>
      <c r="F26" s="28"/>
    </row>
    <row r="27" ht="30" customHeight="true" spans="1:6">
      <c r="A27" s="29"/>
      <c r="B27" s="37"/>
      <c r="C27" s="27" t="s">
        <v>49</v>
      </c>
      <c r="D27" s="28"/>
      <c r="E27" s="29"/>
      <c r="F27" s="28"/>
    </row>
    <row r="28" ht="30" customHeight="true" spans="1:6">
      <c r="A28" s="27" t="s">
        <v>50</v>
      </c>
      <c r="B28" s="28">
        <f>SUM(B7:B15)</f>
        <v>10840.16</v>
      </c>
      <c r="C28" s="26" t="s">
        <v>51</v>
      </c>
      <c r="D28" s="26"/>
      <c r="E28" s="26"/>
      <c r="F28" s="28">
        <f>SUM(D7:D27)</f>
        <v>10840.16</v>
      </c>
    </row>
    <row r="29" ht="30" customHeight="true" spans="1:6">
      <c r="A29" s="27" t="s">
        <v>52</v>
      </c>
      <c r="B29" s="28"/>
      <c r="C29" s="26" t="s">
        <v>53</v>
      </c>
      <c r="D29" s="26"/>
      <c r="E29" s="26"/>
      <c r="F29" s="28"/>
    </row>
    <row r="30" ht="30" customHeight="true" spans="1:6">
      <c r="A30" s="27" t="s">
        <v>54</v>
      </c>
      <c r="B30" s="28">
        <f>B28+B29</f>
        <v>10840.16</v>
      </c>
      <c r="C30" s="26" t="s">
        <v>55</v>
      </c>
      <c r="D30" s="26"/>
      <c r="E30" s="26"/>
      <c r="F30" s="28">
        <f>F28+F29</f>
        <v>10840.16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true"/>
  <pageMargins left="0.786805555555556" right="0.393055555555556" top="0.393055555555556" bottom="0.393055555555556" header="0.275" footer="0.275"/>
  <pageSetup paperSize="9" scale="5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07"/>
  <sheetViews>
    <sheetView showZeros="0" view="pageBreakPreview" zoomScaleNormal="100" zoomScaleSheetLayoutView="100" topLeftCell="A2" workbookViewId="0">
      <selection activeCell="A2" sqref="A2:L2"/>
    </sheetView>
  </sheetViews>
  <sheetFormatPr defaultColWidth="9" defaultRowHeight="13.5"/>
  <cols>
    <col min="1" max="1" width="12.875" customWidth="true"/>
    <col min="2" max="2" width="29.25" style="1" customWidth="true"/>
    <col min="3" max="3" width="29.625" style="1" customWidth="true"/>
    <col min="4" max="12" width="15.625" customWidth="true"/>
  </cols>
  <sheetData>
    <row r="1" ht="30" customHeight="true" spans="12:12">
      <c r="L1" s="16" t="s">
        <v>186</v>
      </c>
    </row>
    <row r="2" ht="45.75" customHeight="true" spans="1:12">
      <c r="A2" s="2" t="s">
        <v>187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true" spans="1:12">
      <c r="A3" s="4" t="str">
        <f>预算01表!A4</f>
        <v>部门名称：天津经济技术开发区市场监督管理局（天津经济技术开发区知识产权局）</v>
      </c>
      <c r="B3" s="5"/>
      <c r="C3" s="5"/>
      <c r="D3" s="4"/>
      <c r="E3" s="4"/>
      <c r="F3" s="4"/>
      <c r="G3" s="4"/>
      <c r="H3" s="4"/>
      <c r="I3" s="4"/>
      <c r="J3" s="4"/>
      <c r="L3" s="17" t="s">
        <v>3</v>
      </c>
    </row>
    <row r="4" ht="21" customHeight="true" spans="1:12">
      <c r="A4" s="6" t="s">
        <v>82</v>
      </c>
      <c r="B4" s="7" t="s">
        <v>83</v>
      </c>
      <c r="C4" s="7" t="s">
        <v>188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189</v>
      </c>
      <c r="L4" s="7" t="s">
        <v>64</v>
      </c>
    </row>
    <row r="5" ht="54" customHeight="true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true" spans="1:12">
      <c r="A6" s="8"/>
      <c r="B6" s="9" t="s">
        <v>65</v>
      </c>
      <c r="C6" s="9"/>
      <c r="D6" s="10">
        <f t="shared" ref="D6:L6" si="0">D7</f>
        <v>6089</v>
      </c>
      <c r="E6" s="10">
        <f t="shared" si="0"/>
        <v>6089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true" spans="1:12">
      <c r="A7" s="11"/>
      <c r="B7" s="12" t="s">
        <v>121</v>
      </c>
      <c r="C7" s="12"/>
      <c r="D7" s="13">
        <f t="shared" ref="D7:D27" si="1">E7+F7+G7</f>
        <v>6089</v>
      </c>
      <c r="E7" s="13">
        <v>6089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true" spans="1:12">
      <c r="A8" s="11">
        <v>201</v>
      </c>
      <c r="B8" s="12" t="s">
        <v>122</v>
      </c>
      <c r="C8" s="12"/>
      <c r="D8" s="13">
        <f t="shared" si="1"/>
        <v>1498</v>
      </c>
      <c r="E8" s="13">
        <v>1498</v>
      </c>
      <c r="F8" s="13">
        <v>0</v>
      </c>
      <c r="G8" s="13">
        <v>0</v>
      </c>
      <c r="H8" s="13"/>
      <c r="I8" s="13"/>
      <c r="J8" s="13"/>
      <c r="K8" s="13"/>
      <c r="L8" s="13"/>
    </row>
    <row r="9" ht="45" customHeight="true" spans="1:12">
      <c r="A9" s="11">
        <v>20113</v>
      </c>
      <c r="B9" s="12" t="s">
        <v>123</v>
      </c>
      <c r="C9" s="12"/>
      <c r="D9" s="13">
        <f t="shared" si="1"/>
        <v>50</v>
      </c>
      <c r="E9" s="13">
        <v>50</v>
      </c>
      <c r="F9" s="13">
        <v>0</v>
      </c>
      <c r="G9" s="13">
        <v>0</v>
      </c>
      <c r="H9" s="13"/>
      <c r="I9" s="13"/>
      <c r="J9" s="13"/>
      <c r="K9" s="13"/>
      <c r="L9" s="13"/>
    </row>
    <row r="10" ht="45" customHeight="true" spans="1:12">
      <c r="A10" s="11">
        <v>2011308</v>
      </c>
      <c r="B10" s="12" t="s">
        <v>91</v>
      </c>
      <c r="C10" s="12"/>
      <c r="D10" s="13">
        <f t="shared" si="1"/>
        <v>50</v>
      </c>
      <c r="E10" s="13">
        <v>50</v>
      </c>
      <c r="F10" s="13">
        <v>0</v>
      </c>
      <c r="G10" s="13">
        <v>0</v>
      </c>
      <c r="H10" s="13"/>
      <c r="I10" s="13"/>
      <c r="J10" s="13"/>
      <c r="K10" s="13"/>
      <c r="L10" s="13"/>
    </row>
    <row r="11" ht="45" customHeight="true" spans="1:12">
      <c r="A11" s="11" t="s">
        <v>190</v>
      </c>
      <c r="B11" s="12" t="s">
        <v>121</v>
      </c>
      <c r="C11" s="12" t="s">
        <v>191</v>
      </c>
      <c r="D11" s="13">
        <f t="shared" si="1"/>
        <v>50</v>
      </c>
      <c r="E11" s="13">
        <v>50</v>
      </c>
      <c r="F11" s="13">
        <v>0</v>
      </c>
      <c r="G11" s="13">
        <v>0</v>
      </c>
      <c r="H11" s="13"/>
      <c r="I11" s="13"/>
      <c r="J11" s="13"/>
      <c r="K11" s="13"/>
      <c r="L11" s="13"/>
    </row>
    <row r="12" ht="45" customHeight="true" spans="1:12">
      <c r="A12" s="11">
        <v>20138</v>
      </c>
      <c r="B12" s="12" t="s">
        <v>124</v>
      </c>
      <c r="C12" s="12"/>
      <c r="D12" s="13">
        <f t="shared" si="1"/>
        <v>1448</v>
      </c>
      <c r="E12" s="13">
        <v>1448</v>
      </c>
      <c r="F12" s="13">
        <v>0</v>
      </c>
      <c r="G12" s="13">
        <v>0</v>
      </c>
      <c r="H12" s="13"/>
      <c r="I12" s="13"/>
      <c r="J12" s="13"/>
      <c r="K12" s="13"/>
      <c r="L12" s="13"/>
    </row>
    <row r="13" ht="45" customHeight="true" spans="1:12">
      <c r="A13" s="11">
        <v>2013802</v>
      </c>
      <c r="B13" s="12" t="s">
        <v>93</v>
      </c>
      <c r="C13" s="12"/>
      <c r="D13" s="13">
        <f t="shared" si="1"/>
        <v>1168</v>
      </c>
      <c r="E13" s="13">
        <v>1168</v>
      </c>
      <c r="F13" s="13">
        <v>0</v>
      </c>
      <c r="G13" s="13">
        <v>0</v>
      </c>
      <c r="H13" s="13"/>
      <c r="I13" s="13"/>
      <c r="J13" s="13"/>
      <c r="K13" s="13"/>
      <c r="L13" s="13"/>
    </row>
    <row r="14" ht="45" customHeight="true" spans="1:12">
      <c r="A14" s="11" t="s">
        <v>192</v>
      </c>
      <c r="B14" s="12" t="s">
        <v>121</v>
      </c>
      <c r="C14" s="12" t="s">
        <v>193</v>
      </c>
      <c r="D14" s="13">
        <f t="shared" si="1"/>
        <v>580</v>
      </c>
      <c r="E14" s="13">
        <v>580</v>
      </c>
      <c r="F14" s="13">
        <v>0</v>
      </c>
      <c r="G14" s="13">
        <v>0</v>
      </c>
      <c r="H14" s="13"/>
      <c r="I14" s="13"/>
      <c r="J14" s="13"/>
      <c r="K14" s="13"/>
      <c r="L14" s="13"/>
    </row>
    <row r="15" ht="45" customHeight="true" spans="1:12">
      <c r="A15" s="11" t="s">
        <v>192</v>
      </c>
      <c r="B15" s="12" t="s">
        <v>121</v>
      </c>
      <c r="C15" s="12" t="s">
        <v>194</v>
      </c>
      <c r="D15" s="13">
        <f t="shared" si="1"/>
        <v>10</v>
      </c>
      <c r="E15" s="13">
        <v>10</v>
      </c>
      <c r="F15" s="13">
        <v>0</v>
      </c>
      <c r="G15" s="13">
        <v>0</v>
      </c>
      <c r="H15" s="13"/>
      <c r="I15" s="13"/>
      <c r="J15" s="13"/>
      <c r="K15" s="13"/>
      <c r="L15" s="13"/>
    </row>
    <row r="16" ht="45" customHeight="true" spans="1:12">
      <c r="A16" s="11" t="s">
        <v>192</v>
      </c>
      <c r="B16" s="12" t="s">
        <v>121</v>
      </c>
      <c r="C16" s="12" t="s">
        <v>195</v>
      </c>
      <c r="D16" s="13">
        <f t="shared" si="1"/>
        <v>30</v>
      </c>
      <c r="E16" s="13">
        <v>30</v>
      </c>
      <c r="F16" s="13">
        <v>0</v>
      </c>
      <c r="G16" s="13">
        <v>0</v>
      </c>
      <c r="H16" s="13"/>
      <c r="I16" s="13"/>
      <c r="J16" s="13"/>
      <c r="K16" s="13"/>
      <c r="L16" s="13"/>
    </row>
    <row r="17" ht="45" customHeight="true" spans="1:12">
      <c r="A17" s="11" t="s">
        <v>192</v>
      </c>
      <c r="B17" s="12" t="s">
        <v>121</v>
      </c>
      <c r="C17" s="12" t="s">
        <v>183</v>
      </c>
      <c r="D17" s="13">
        <f t="shared" si="1"/>
        <v>548</v>
      </c>
      <c r="E17" s="13">
        <v>548</v>
      </c>
      <c r="F17" s="13">
        <v>0</v>
      </c>
      <c r="G17" s="13">
        <v>0</v>
      </c>
      <c r="H17" s="13"/>
      <c r="I17" s="13"/>
      <c r="J17" s="13"/>
      <c r="K17" s="13"/>
      <c r="L17" s="13"/>
    </row>
    <row r="18" ht="45" customHeight="true" spans="1:12">
      <c r="A18" s="11">
        <v>2013816</v>
      </c>
      <c r="B18" s="12" t="s">
        <v>94</v>
      </c>
      <c r="C18" s="12"/>
      <c r="D18" s="13">
        <f t="shared" si="1"/>
        <v>280</v>
      </c>
      <c r="E18" s="13">
        <v>280</v>
      </c>
      <c r="F18" s="13">
        <v>0</v>
      </c>
      <c r="G18" s="13">
        <v>0</v>
      </c>
      <c r="H18" s="13"/>
      <c r="I18" s="13"/>
      <c r="J18" s="13"/>
      <c r="K18" s="13"/>
      <c r="L18" s="13"/>
    </row>
    <row r="19" ht="45" customHeight="true" spans="1:12">
      <c r="A19" s="14" t="s">
        <v>196</v>
      </c>
      <c r="B19" s="12" t="s">
        <v>121</v>
      </c>
      <c r="C19" s="12" t="s">
        <v>185</v>
      </c>
      <c r="D19" s="13">
        <f t="shared" si="1"/>
        <v>280</v>
      </c>
      <c r="E19" s="13">
        <v>280</v>
      </c>
      <c r="F19" s="13">
        <v>0</v>
      </c>
      <c r="G19" s="13">
        <v>0</v>
      </c>
      <c r="H19" s="13"/>
      <c r="I19" s="13"/>
      <c r="J19" s="13"/>
      <c r="K19" s="13"/>
      <c r="L19" s="13"/>
    </row>
    <row r="20" ht="45" customHeight="true" spans="1:12">
      <c r="A20" s="14" t="s">
        <v>197</v>
      </c>
      <c r="B20" s="12" t="s">
        <v>125</v>
      </c>
      <c r="C20" s="12"/>
      <c r="D20" s="13">
        <f t="shared" si="1"/>
        <v>4566</v>
      </c>
      <c r="E20" s="13">
        <v>4566</v>
      </c>
      <c r="F20" s="13">
        <v>0</v>
      </c>
      <c r="G20" s="13">
        <v>0</v>
      </c>
      <c r="H20" s="13"/>
      <c r="I20" s="13"/>
      <c r="J20" s="13"/>
      <c r="K20" s="13"/>
      <c r="L20" s="13"/>
    </row>
    <row r="21" ht="45" customHeight="true" spans="1:12">
      <c r="A21" s="14" t="s">
        <v>198</v>
      </c>
      <c r="B21" s="12" t="s">
        <v>126</v>
      </c>
      <c r="C21" s="12"/>
      <c r="D21" s="13">
        <f t="shared" si="1"/>
        <v>4566</v>
      </c>
      <c r="E21" s="13">
        <v>4566</v>
      </c>
      <c r="F21" s="13">
        <v>0</v>
      </c>
      <c r="G21" s="13">
        <v>0</v>
      </c>
      <c r="H21" s="13"/>
      <c r="I21" s="13"/>
      <c r="J21" s="13"/>
      <c r="K21" s="13"/>
      <c r="L21" s="13"/>
    </row>
    <row r="22" ht="45" customHeight="true" spans="1:12">
      <c r="A22" s="14" t="s">
        <v>199</v>
      </c>
      <c r="B22" s="12" t="s">
        <v>95</v>
      </c>
      <c r="C22" s="12"/>
      <c r="D22" s="13">
        <f t="shared" si="1"/>
        <v>4566</v>
      </c>
      <c r="E22" s="13">
        <v>4566</v>
      </c>
      <c r="F22" s="13">
        <v>0</v>
      </c>
      <c r="G22" s="13">
        <v>0</v>
      </c>
      <c r="H22" s="13"/>
      <c r="I22" s="13"/>
      <c r="J22" s="13"/>
      <c r="K22" s="13"/>
      <c r="L22" s="13"/>
    </row>
    <row r="23" ht="45" customHeight="true" spans="1:12">
      <c r="A23" s="14" t="s">
        <v>200</v>
      </c>
      <c r="B23" s="12" t="s">
        <v>121</v>
      </c>
      <c r="C23" s="12" t="s">
        <v>201</v>
      </c>
      <c r="D23" s="13">
        <f t="shared" si="1"/>
        <v>4566</v>
      </c>
      <c r="E23" s="13">
        <v>4566</v>
      </c>
      <c r="F23" s="13">
        <v>0</v>
      </c>
      <c r="G23" s="13">
        <v>0</v>
      </c>
      <c r="H23" s="13"/>
      <c r="I23" s="13"/>
      <c r="J23" s="13"/>
      <c r="K23" s="13"/>
      <c r="L23" s="13"/>
    </row>
    <row r="24" ht="45" customHeight="true" spans="1:12">
      <c r="A24" s="14" t="s">
        <v>202</v>
      </c>
      <c r="B24" s="12" t="s">
        <v>127</v>
      </c>
      <c r="C24" s="12"/>
      <c r="D24" s="13">
        <f t="shared" si="1"/>
        <v>25</v>
      </c>
      <c r="E24" s="13">
        <v>25</v>
      </c>
      <c r="F24" s="13">
        <v>0</v>
      </c>
      <c r="G24" s="13">
        <v>0</v>
      </c>
      <c r="H24" s="13"/>
      <c r="I24" s="13"/>
      <c r="J24" s="13"/>
      <c r="K24" s="13"/>
      <c r="L24" s="13"/>
    </row>
    <row r="25" ht="45" customHeight="true" spans="1:12">
      <c r="A25" s="14" t="s">
        <v>203</v>
      </c>
      <c r="B25" s="12" t="s">
        <v>128</v>
      </c>
      <c r="C25" s="12"/>
      <c r="D25" s="13">
        <f t="shared" si="1"/>
        <v>25</v>
      </c>
      <c r="E25" s="13">
        <v>25</v>
      </c>
      <c r="F25" s="13">
        <v>0</v>
      </c>
      <c r="G25" s="13">
        <v>0</v>
      </c>
      <c r="H25" s="13"/>
      <c r="I25" s="13"/>
      <c r="J25" s="13"/>
      <c r="K25" s="13"/>
      <c r="L25" s="13"/>
    </row>
    <row r="26" ht="45" customHeight="true" spans="1:12">
      <c r="A26" s="14" t="s">
        <v>204</v>
      </c>
      <c r="B26" s="12" t="s">
        <v>96</v>
      </c>
      <c r="C26" s="12"/>
      <c r="D26" s="13">
        <f t="shared" si="1"/>
        <v>25</v>
      </c>
      <c r="E26" s="13">
        <v>25</v>
      </c>
      <c r="F26" s="13">
        <v>0</v>
      </c>
      <c r="G26" s="13">
        <v>0</v>
      </c>
      <c r="H26" s="13"/>
      <c r="I26" s="13"/>
      <c r="J26" s="13"/>
      <c r="K26" s="13"/>
      <c r="L26" s="13"/>
    </row>
    <row r="27" ht="45" customHeight="true" spans="1:12">
      <c r="A27" s="14" t="s">
        <v>205</v>
      </c>
      <c r="B27" s="12" t="s">
        <v>121</v>
      </c>
      <c r="C27" s="12" t="s">
        <v>206</v>
      </c>
      <c r="D27" s="13">
        <f t="shared" si="1"/>
        <v>25</v>
      </c>
      <c r="E27" s="13">
        <v>25</v>
      </c>
      <c r="F27" s="13">
        <v>0</v>
      </c>
      <c r="G27" s="13">
        <v>0</v>
      </c>
      <c r="H27" s="13"/>
      <c r="I27" s="13"/>
      <c r="J27" s="13"/>
      <c r="K27" s="13"/>
      <c r="L27" s="13"/>
    </row>
    <row r="28" ht="45" customHeight="true" spans="1:1">
      <c r="A28" s="15"/>
    </row>
    <row r="29" ht="45" customHeight="true" spans="1:1">
      <c r="A29" s="15"/>
    </row>
    <row r="30" ht="45" customHeight="true" spans="1:1">
      <c r="A30" s="1"/>
    </row>
    <row r="31" ht="45" customHeight="true" spans="1:1">
      <c r="A31" s="1"/>
    </row>
    <row r="32" ht="45" customHeight="true" spans="1:1">
      <c r="A32" s="1"/>
    </row>
    <row r="33" ht="45" customHeight="true" spans="1:1">
      <c r="A33" s="1"/>
    </row>
    <row r="34" ht="45" customHeight="true" spans="1:1">
      <c r="A34" s="1"/>
    </row>
    <row r="35" ht="45" customHeight="true" spans="1:1">
      <c r="A35" s="1"/>
    </row>
    <row r="36" ht="45" customHeight="true" spans="1:1">
      <c r="A36" s="1"/>
    </row>
    <row r="37" ht="45" customHeight="true" spans="1:1">
      <c r="A37" s="1"/>
    </row>
    <row r="38" ht="45" customHeight="true" spans="1:1">
      <c r="A38" s="1"/>
    </row>
    <row r="39" ht="45" customHeight="true" spans="1:1">
      <c r="A39" s="1"/>
    </row>
    <row r="40" ht="45" customHeight="true" spans="1:1">
      <c r="A40" s="1"/>
    </row>
    <row r="41" ht="45" customHeight="true" spans="1:1">
      <c r="A41" s="1"/>
    </row>
    <row r="42" ht="45" customHeight="true" spans="1:1">
      <c r="A42" s="1"/>
    </row>
    <row r="43" ht="45" customHeight="true" spans="1:1">
      <c r="A43" s="1"/>
    </row>
    <row r="44" ht="45" customHeight="true" spans="1:1">
      <c r="A44" s="1"/>
    </row>
    <row r="45" ht="45" customHeight="true" spans="1:1">
      <c r="A45" s="1"/>
    </row>
    <row r="46" ht="45" customHeight="true" spans="1:1">
      <c r="A46" s="1"/>
    </row>
    <row r="47" ht="45" customHeight="true" spans="1:1">
      <c r="A47" s="1"/>
    </row>
    <row r="48" ht="45" customHeight="true" spans="1:1">
      <c r="A48" s="1"/>
    </row>
    <row r="49" ht="45" customHeight="true" spans="1:1">
      <c r="A49" s="1"/>
    </row>
    <row r="50" ht="45" customHeight="true" spans="1:1">
      <c r="A50" s="1"/>
    </row>
    <row r="51" ht="45" customHeight="true" spans="1:1">
      <c r="A51" s="1"/>
    </row>
    <row r="52" ht="45" customHeight="true" spans="1:1">
      <c r="A52" s="1"/>
    </row>
    <row r="53" ht="45" customHeight="true" spans="1:1">
      <c r="A53" s="1"/>
    </row>
    <row r="54" ht="45" customHeight="true" spans="1:1">
      <c r="A54" s="1"/>
    </row>
    <row r="55" ht="45" customHeight="true" spans="1:1">
      <c r="A55" s="1"/>
    </row>
    <row r="56" ht="45" customHeight="true" spans="1:1">
      <c r="A56" s="1"/>
    </row>
    <row r="57" ht="45" customHeight="true" spans="1:1">
      <c r="A57" s="1"/>
    </row>
    <row r="58" ht="45" customHeight="true" spans="1:1">
      <c r="A58" s="1"/>
    </row>
    <row r="59" ht="45" customHeight="true" spans="1:1">
      <c r="A59" s="1"/>
    </row>
    <row r="60" ht="45" customHeight="true" spans="1:1">
      <c r="A60" s="1"/>
    </row>
    <row r="61" ht="45" customHeight="true" spans="1:1">
      <c r="A61" s="1"/>
    </row>
    <row r="62" ht="45" customHeight="true" spans="1:1">
      <c r="A62" s="1"/>
    </row>
    <row r="63" ht="45" customHeight="true" spans="1:1">
      <c r="A63" s="1"/>
    </row>
    <row r="64" ht="45" customHeight="true" spans="1:1">
      <c r="A64" s="1"/>
    </row>
    <row r="65" ht="45" customHeight="true" spans="1:1">
      <c r="A65" s="1"/>
    </row>
    <row r="66" ht="45" customHeight="true" spans="1:1">
      <c r="A66" s="1"/>
    </row>
    <row r="67" ht="45" customHeight="true" spans="1:1">
      <c r="A67" s="1"/>
    </row>
    <row r="68" ht="45" customHeight="true" spans="1:1">
      <c r="A68" s="1"/>
    </row>
    <row r="69" ht="45" customHeight="true" spans="1:1">
      <c r="A69" s="1"/>
    </row>
    <row r="70" ht="45" customHeight="true" spans="1:1">
      <c r="A70" s="1"/>
    </row>
    <row r="71" ht="45" customHeight="true" spans="1:1">
      <c r="A71" s="1"/>
    </row>
    <row r="72" ht="45" customHeight="true" spans="1:1">
      <c r="A72" s="1"/>
    </row>
    <row r="73" ht="45" customHeight="true" spans="1:1">
      <c r="A73" s="1"/>
    </row>
    <row r="74" ht="45" customHeight="true" spans="1:1">
      <c r="A74" s="1"/>
    </row>
    <row r="75" ht="45" customHeight="true" spans="1:1">
      <c r="A75" s="1"/>
    </row>
    <row r="76" ht="45" customHeight="true" spans="1:1">
      <c r="A76" s="1"/>
    </row>
    <row r="77" ht="45" customHeight="true" spans="1:1">
      <c r="A77" s="1"/>
    </row>
    <row r="78" ht="45" customHeight="true" spans="1:1">
      <c r="A78" s="1"/>
    </row>
    <row r="79" ht="45" customHeight="true" spans="1:1">
      <c r="A79" s="1"/>
    </row>
    <row r="80" ht="45" customHeight="true" spans="1:1">
      <c r="A80" s="1"/>
    </row>
    <row r="81" ht="45" customHeight="true" spans="1:1">
      <c r="A81" s="1"/>
    </row>
    <row r="82" ht="45" customHeight="true" spans="1:1">
      <c r="A82" s="1"/>
    </row>
    <row r="83" ht="45" customHeight="true" spans="1:1">
      <c r="A83" s="1"/>
    </row>
    <row r="84" ht="45" customHeight="true" spans="1:1">
      <c r="A84" s="1"/>
    </row>
    <row r="85" ht="45" customHeight="true" spans="1:1">
      <c r="A85" s="1"/>
    </row>
    <row r="86" ht="45" customHeight="true" spans="1:1">
      <c r="A86" s="1"/>
    </row>
    <row r="87" ht="45" customHeight="true" spans="1:1">
      <c r="A87" s="1"/>
    </row>
    <row r="88" ht="45" customHeight="true" spans="1:1">
      <c r="A88" s="1"/>
    </row>
    <row r="89" ht="45" customHeight="true" spans="1:1">
      <c r="A89" s="1"/>
    </row>
    <row r="90" ht="45" customHeight="true" spans="1:1">
      <c r="A90" s="1"/>
    </row>
    <row r="91" ht="45" customHeight="true" spans="1:1">
      <c r="A91" s="1"/>
    </row>
    <row r="92" ht="45" customHeight="true" spans="1:1">
      <c r="A92" s="1"/>
    </row>
    <row r="93" ht="45" customHeight="true" spans="1:1">
      <c r="A93" s="1"/>
    </row>
    <row r="94" ht="45" customHeight="true" spans="1:1">
      <c r="A94" s="1"/>
    </row>
    <row r="95" ht="45" customHeight="true"/>
    <row r="96" ht="45" customHeight="true"/>
    <row r="97" ht="45" customHeight="true"/>
    <row r="98" ht="45" customHeight="true"/>
    <row r="99" ht="45" customHeight="true"/>
    <row r="100" ht="45" customHeight="true"/>
    <row r="101" ht="45" customHeight="true"/>
    <row r="102" ht="45" customHeight="true"/>
    <row r="103" ht="45" customHeight="true"/>
    <row r="104" ht="45" customHeight="true"/>
    <row r="105" ht="45" customHeight="true"/>
    <row r="106" ht="45" customHeight="true"/>
    <row r="107" ht="45" customHeight="true"/>
    <row r="108" ht="45" customHeight="true"/>
    <row r="109" ht="45" customHeight="true"/>
    <row r="110" ht="45" customHeight="true"/>
    <row r="111" ht="45" customHeight="true"/>
    <row r="112" ht="45" customHeight="true"/>
    <row r="113" ht="45" customHeight="true"/>
    <row r="114" ht="45" customHeight="true"/>
    <row r="115" ht="45" customHeight="true"/>
    <row r="116" ht="45" customHeight="true"/>
    <row r="117" ht="45" customHeight="true"/>
    <row r="118" ht="45" customHeight="true"/>
    <row r="119" ht="45" customHeight="true"/>
    <row r="120" ht="45" customHeight="true"/>
    <row r="121" ht="45" customHeight="true"/>
    <row r="122" ht="45" customHeight="true"/>
    <row r="123" ht="45" customHeight="true"/>
    <row r="124" ht="45" customHeight="true"/>
    <row r="125" ht="45" customHeight="true"/>
    <row r="126" ht="45" customHeight="true"/>
    <row r="127" ht="45" customHeight="true"/>
    <row r="128" ht="45" customHeight="true"/>
    <row r="129" ht="45" customHeight="true"/>
    <row r="130" ht="45" customHeight="true"/>
    <row r="131" ht="45" customHeight="true"/>
    <row r="132" ht="45" customHeight="true"/>
    <row r="133" ht="45" customHeight="true"/>
    <row r="134" ht="45" customHeight="true"/>
    <row r="135" ht="45" customHeight="true"/>
    <row r="136" ht="45" customHeight="true"/>
    <row r="137" ht="45" customHeight="true"/>
    <row r="138" ht="45" customHeight="true"/>
    <row r="139" ht="45" customHeight="true"/>
    <row r="140" ht="45" customHeight="true"/>
    <row r="141" ht="45" customHeight="true"/>
    <row r="142" ht="45" customHeight="true"/>
    <row r="143" ht="45" customHeight="true"/>
    <row r="144" ht="45" customHeight="true"/>
    <row r="145" ht="45" customHeight="true"/>
    <row r="146" ht="45" customHeight="true"/>
    <row r="147" ht="45" customHeight="true"/>
    <row r="148" ht="45" customHeight="true"/>
    <row r="149" ht="45" customHeight="true"/>
    <row r="150" ht="45" customHeight="true"/>
    <row r="151" ht="45" customHeight="true"/>
    <row r="152" ht="45" customHeight="true"/>
    <row r="153" ht="45" customHeight="true"/>
    <row r="154" ht="45" customHeight="true"/>
    <row r="155" ht="45" customHeight="true"/>
    <row r="156" ht="45" customHeight="true"/>
    <row r="157" ht="45" customHeight="true"/>
    <row r="158" ht="45" customHeight="true"/>
    <row r="159" ht="45" customHeight="true"/>
    <row r="160" ht="45" customHeight="true"/>
    <row r="161" ht="45" customHeight="true"/>
    <row r="162" ht="45" customHeight="true"/>
    <row r="163" ht="45" customHeight="true"/>
    <row r="164" ht="45" customHeight="true"/>
    <row r="165" ht="45" customHeight="true"/>
    <row r="166" ht="45" customHeight="true"/>
    <row r="167" ht="45" customHeight="true"/>
    <row r="168" ht="45" customHeight="true"/>
    <row r="169" ht="45" customHeight="true"/>
    <row r="170" ht="45" customHeight="true"/>
    <row r="171" ht="45" customHeight="true"/>
    <row r="172" ht="45" customHeight="true"/>
    <row r="173" ht="45" customHeight="true"/>
    <row r="174" ht="45" customHeight="true"/>
    <row r="175" ht="45" customHeight="true"/>
    <row r="176" ht="45" customHeight="true"/>
    <row r="177" ht="45" customHeight="true"/>
    <row r="178" ht="45" customHeight="true"/>
    <row r="179" ht="45" customHeight="true"/>
    <row r="180" ht="45" customHeight="true"/>
    <row r="181" ht="45" customHeight="true"/>
    <row r="182" ht="45" customHeight="true"/>
    <row r="183" ht="45" customHeight="true"/>
    <row r="184" ht="45" customHeight="true"/>
    <row r="185" ht="45" customHeight="true"/>
    <row r="186" ht="45" customHeight="true"/>
    <row r="187" ht="45" customHeight="true"/>
    <row r="188" ht="45" customHeight="true"/>
    <row r="189" ht="45" customHeight="true"/>
    <row r="190" ht="45" customHeight="true"/>
    <row r="191" ht="45" customHeight="true"/>
    <row r="192" ht="45" customHeight="true"/>
    <row r="193" ht="45" customHeight="true"/>
    <row r="194" ht="45" customHeight="true"/>
    <row r="195" ht="45" customHeight="true"/>
    <row r="196" ht="45" customHeight="true"/>
    <row r="197" ht="45" customHeight="true"/>
    <row r="198" ht="45" customHeight="true"/>
    <row r="199" ht="45" customHeight="true"/>
    <row r="200" ht="45" customHeight="true"/>
    <row r="201" ht="45" customHeight="true"/>
    <row r="202" ht="45" customHeight="true"/>
    <row r="203" ht="45" customHeight="true"/>
    <row r="204" ht="45" customHeight="true"/>
    <row r="205" ht="45" customHeight="true"/>
    <row r="206" ht="45" customHeight="true"/>
    <row r="207" ht="45" customHeight="true"/>
    <row r="208" ht="45" customHeight="true"/>
    <row r="209" ht="45" customHeight="true"/>
    <row r="210" ht="45" customHeight="true"/>
    <row r="211" ht="45" customHeight="true"/>
    <row r="212" ht="45" customHeight="true"/>
    <row r="213" ht="45" customHeight="true"/>
    <row r="214" ht="45" customHeight="true"/>
    <row r="215" ht="45" customHeight="true"/>
    <row r="216" ht="45" customHeight="true"/>
    <row r="217" ht="45" customHeight="true"/>
    <row r="218" ht="45" customHeight="true"/>
    <row r="219" ht="45" customHeight="true"/>
    <row r="220" ht="45" customHeight="true"/>
    <row r="221" ht="45" customHeight="true"/>
    <row r="222" ht="45" customHeight="true"/>
    <row r="223" ht="45" customHeight="true"/>
    <row r="224" ht="45" customHeight="true"/>
    <row r="225" ht="45" customHeight="true"/>
    <row r="226" ht="45" customHeight="true"/>
    <row r="227" ht="45" customHeight="true"/>
    <row r="228" ht="45" customHeight="true"/>
    <row r="229" ht="45" customHeight="true"/>
    <row r="230" ht="45" customHeight="true"/>
    <row r="231" ht="45" customHeight="true"/>
    <row r="232" ht="45" customHeight="true"/>
    <row r="233" ht="45" customHeight="true"/>
    <row r="234" ht="45" customHeight="true"/>
    <row r="235" ht="45" customHeight="true"/>
    <row r="236" ht="45" customHeight="true"/>
    <row r="237" ht="45" customHeight="true"/>
    <row r="238" ht="45" customHeight="true"/>
    <row r="239" ht="45" customHeight="true"/>
    <row r="240" ht="45" customHeight="true"/>
    <row r="241" ht="45" customHeight="true"/>
    <row r="242" ht="45" customHeight="true"/>
    <row r="243" ht="45" customHeight="true"/>
    <row r="244" ht="45" customHeight="true"/>
    <row r="245" ht="45" customHeight="true"/>
    <row r="246" ht="45" customHeight="true"/>
    <row r="247" ht="45" customHeight="true"/>
    <row r="248" ht="45" customHeight="true"/>
    <row r="249" ht="45" customHeight="true"/>
    <row r="250" ht="45" customHeight="true"/>
    <row r="251" ht="45" customHeight="true"/>
    <row r="252" ht="45" customHeight="true"/>
    <row r="253" ht="45" customHeight="true"/>
    <row r="254" ht="45" customHeight="true"/>
    <row r="255" ht="45" customHeight="true"/>
    <row r="256" ht="45" customHeight="true"/>
    <row r="257" ht="45" customHeight="true"/>
    <row r="258" ht="45" customHeight="true"/>
    <row r="259" ht="45" customHeight="true"/>
    <row r="260" ht="45" customHeight="true"/>
    <row r="261" ht="45" customHeight="true"/>
    <row r="262" ht="45" customHeight="true"/>
    <row r="263" ht="45" customHeight="true"/>
    <row r="264" ht="45" customHeight="true"/>
    <row r="265" ht="45" customHeight="true"/>
    <row r="266" ht="45" customHeight="true"/>
    <row r="267" ht="45" customHeight="true"/>
    <row r="268" ht="45" customHeight="true"/>
    <row r="269" ht="45" customHeight="true"/>
    <row r="270" ht="45" customHeight="true"/>
    <row r="271" ht="45" customHeight="true"/>
    <row r="272" ht="45" customHeight="true"/>
    <row r="273" ht="45" customHeight="true"/>
    <row r="274" ht="45" customHeight="true"/>
    <row r="275" ht="45" customHeight="true"/>
    <row r="276" ht="45" customHeight="true"/>
    <row r="277" ht="45" customHeight="true"/>
    <row r="278" ht="45" customHeight="true"/>
    <row r="279" ht="45" customHeight="true"/>
    <row r="280" ht="45" customHeight="true"/>
    <row r="281" ht="45" customHeight="true"/>
    <row r="282" ht="45" customHeight="true"/>
    <row r="283" ht="45" customHeight="true"/>
    <row r="284" ht="45" customHeight="true"/>
    <row r="285" ht="45" customHeight="true"/>
    <row r="286" ht="45" customHeight="true"/>
    <row r="287" ht="45" customHeight="true"/>
    <row r="288" ht="45" customHeight="true"/>
    <row r="289" ht="45" customHeight="true"/>
    <row r="290" ht="45" customHeight="true"/>
    <row r="291" ht="45" customHeight="true"/>
    <row r="292" ht="45" customHeight="true"/>
    <row r="293" ht="45" customHeight="true"/>
    <row r="294" ht="45" customHeight="true"/>
    <row r="295" ht="45" customHeight="true"/>
    <row r="296" ht="45" customHeight="true"/>
    <row r="297" ht="45" customHeight="true"/>
    <row r="298" ht="45" customHeight="true"/>
    <row r="299" ht="45" customHeight="true"/>
    <row r="300" ht="45" customHeight="true"/>
    <row r="301" ht="45" customHeight="true"/>
    <row r="302" ht="45" customHeight="true"/>
    <row r="303" ht="45" customHeight="true"/>
    <row r="304" ht="45" customHeight="true"/>
    <row r="305" ht="45" customHeight="true"/>
    <row r="306" ht="45" customHeight="true"/>
    <row r="307" ht="45" customHeight="true"/>
    <row r="308" ht="45" customHeight="true"/>
    <row r="309" ht="45" customHeight="true"/>
    <row r="310" ht="45" customHeight="true"/>
    <row r="311" ht="45" customHeight="true"/>
    <row r="312" ht="45" customHeight="true"/>
    <row r="313" ht="45" customHeight="true"/>
    <row r="314" ht="45" customHeight="true"/>
    <row r="315" ht="45" customHeight="true"/>
    <row r="316" ht="45" customHeight="true"/>
    <row r="317" ht="45" customHeight="true"/>
    <row r="318" ht="45" customHeight="true"/>
    <row r="319" ht="45" customHeight="true"/>
    <row r="320" ht="45" customHeight="true"/>
    <row r="321" ht="45" customHeight="true"/>
    <row r="322" ht="45" customHeight="true"/>
    <row r="323" ht="45" customHeight="true"/>
    <row r="324" ht="45" customHeight="true"/>
    <row r="325" ht="45" customHeight="true"/>
    <row r="326" ht="45" customHeight="true"/>
    <row r="327" ht="45" customHeight="true"/>
    <row r="328" ht="45" customHeight="true"/>
    <row r="329" ht="45" customHeight="true"/>
    <row r="330" ht="45" customHeight="true"/>
    <row r="331" ht="45" customHeight="true"/>
    <row r="332" ht="45" customHeight="true"/>
    <row r="333" ht="45" customHeight="true"/>
    <row r="334" ht="45" customHeight="true"/>
    <row r="335" ht="45" customHeight="true"/>
    <row r="336" ht="45" customHeight="true"/>
    <row r="337" ht="45" customHeight="true"/>
    <row r="338" ht="45" customHeight="true"/>
    <row r="339" ht="45" customHeight="true"/>
    <row r="340" ht="45" customHeight="true"/>
    <row r="341" ht="45" customHeight="true"/>
    <row r="342" ht="45" customHeight="true"/>
    <row r="343" ht="45" customHeight="true"/>
    <row r="344" ht="45" customHeight="true"/>
    <row r="345" ht="45" customHeight="true"/>
    <row r="346" ht="45" customHeight="true"/>
    <row r="347" ht="45" customHeight="true"/>
    <row r="348" ht="45" customHeight="true"/>
    <row r="349" ht="45" customHeight="true"/>
    <row r="350" ht="45" customHeight="true"/>
    <row r="351" ht="45" customHeight="true"/>
    <row r="352" ht="45" customHeight="true"/>
    <row r="353" ht="45" customHeight="true"/>
    <row r="354" ht="45" customHeight="true"/>
    <row r="355" ht="45" customHeight="true"/>
    <row r="356" ht="45" customHeight="true"/>
    <row r="357" ht="45" customHeight="true"/>
    <row r="358" ht="45" customHeight="true"/>
    <row r="359" ht="45" customHeight="true"/>
    <row r="360" ht="45" customHeight="true"/>
    <row r="361" ht="45" customHeight="true"/>
    <row r="362" ht="45" customHeight="true"/>
    <row r="363" ht="45" customHeight="true"/>
    <row r="364" ht="45" customHeight="true"/>
    <row r="365" ht="45" customHeight="true"/>
    <row r="366" ht="45" customHeight="true"/>
    <row r="367" ht="45" customHeight="true"/>
    <row r="368" ht="45" customHeight="true"/>
    <row r="369" ht="45" customHeight="true"/>
    <row r="370" ht="45" customHeight="true"/>
    <row r="371" ht="45" customHeight="true"/>
    <row r="372" ht="45" customHeight="true"/>
    <row r="373" ht="45" customHeight="true"/>
    <row r="374" ht="45" customHeight="true"/>
    <row r="375" ht="45" customHeight="true"/>
    <row r="376" ht="45" customHeight="true"/>
    <row r="377" ht="45" customHeight="true"/>
    <row r="378" ht="45" customHeight="true"/>
    <row r="379" ht="45" customHeight="true"/>
    <row r="380" ht="45" customHeight="true"/>
    <row r="381" ht="45" customHeight="true"/>
    <row r="382" ht="45" customHeight="true"/>
    <row r="383" ht="45" customHeight="true"/>
    <row r="384" ht="45" customHeight="true"/>
    <row r="385" ht="45" customHeight="true"/>
    <row r="386" ht="45" customHeight="true"/>
    <row r="387" ht="45" customHeight="true"/>
    <row r="388" ht="45" customHeight="true"/>
    <row r="389" ht="45" customHeight="true"/>
    <row r="390" ht="45" customHeight="true"/>
    <row r="391" ht="45" customHeight="true"/>
    <row r="392" ht="45" customHeight="true"/>
    <row r="393" ht="45" customHeight="true"/>
    <row r="394" ht="45" customHeight="true"/>
    <row r="395" ht="45" customHeight="true"/>
    <row r="396" ht="45" customHeight="true"/>
    <row r="397" ht="45" customHeight="true"/>
    <row r="398" ht="45" customHeight="true"/>
    <row r="399" ht="45" customHeight="true"/>
    <row r="400" ht="45" customHeight="true"/>
    <row r="401" ht="45" customHeight="true"/>
    <row r="402" ht="45" customHeight="true"/>
    <row r="403" ht="45" customHeight="true"/>
    <row r="404" ht="45" customHeight="true"/>
    <row r="405" ht="45" customHeight="true"/>
    <row r="406" ht="45" customHeight="true"/>
    <row r="407" ht="45" customHeight="true"/>
    <row r="408" ht="45" customHeight="true"/>
    <row r="409" ht="45" customHeight="true"/>
    <row r="410" ht="45" customHeight="true"/>
    <row r="411" ht="45" customHeight="true"/>
    <row r="412" ht="45" customHeight="true"/>
    <row r="413" ht="45" customHeight="true"/>
    <row r="414" ht="45" customHeight="true"/>
    <row r="415" ht="45" customHeight="true"/>
    <row r="416" ht="45" customHeight="true"/>
    <row r="417" ht="45" customHeight="true"/>
    <row r="418" ht="45" customHeight="true"/>
    <row r="419" ht="45" customHeight="true"/>
    <row r="420" ht="45" customHeight="true"/>
    <row r="421" ht="45" customHeight="true"/>
    <row r="422" ht="45" customHeight="true"/>
    <row r="423" ht="45" customHeight="true"/>
    <row r="424" ht="45" customHeight="true"/>
    <row r="425" ht="45" customHeight="true"/>
    <row r="426" ht="45" customHeight="true"/>
    <row r="427" ht="45" customHeight="true"/>
    <row r="428" ht="45" customHeight="true"/>
    <row r="429" ht="45" customHeight="true"/>
    <row r="430" ht="45" customHeight="true"/>
    <row r="431" ht="45" customHeight="true"/>
    <row r="432" ht="45" customHeight="true"/>
    <row r="433" ht="45" customHeight="true"/>
    <row r="434" ht="45" customHeight="true"/>
    <row r="435" ht="45" customHeight="true"/>
    <row r="436" ht="45" customHeight="true"/>
    <row r="437" ht="45" customHeight="true"/>
    <row r="438" ht="45" customHeight="true"/>
    <row r="439" ht="45" customHeight="true"/>
    <row r="440" ht="45" customHeight="true"/>
    <row r="441" ht="45" customHeight="true"/>
    <row r="442" ht="45" customHeight="true"/>
    <row r="443" ht="45" customHeight="true"/>
    <row r="444" ht="45" customHeight="true"/>
    <row r="445" ht="45" customHeight="true"/>
    <row r="446" ht="45" customHeight="true"/>
    <row r="447" ht="45" customHeight="true"/>
    <row r="448" ht="45" customHeight="true"/>
    <row r="449" ht="45" customHeight="true"/>
    <row r="450" ht="45" customHeight="true"/>
    <row r="451" ht="45" customHeight="true"/>
    <row r="452" ht="45" customHeight="true"/>
    <row r="453" ht="45" customHeight="true"/>
    <row r="454" ht="45" customHeight="true"/>
    <row r="455" ht="45" customHeight="true"/>
    <row r="456" ht="45" customHeight="true"/>
    <row r="457" ht="45" customHeight="true"/>
    <row r="458" ht="45" customHeight="true"/>
    <row r="459" ht="45" customHeight="true"/>
    <row r="460" ht="45" customHeight="true"/>
    <row r="461" ht="45" customHeight="true"/>
    <row r="462" ht="45" customHeight="true"/>
    <row r="463" ht="45" customHeight="true"/>
    <row r="464" ht="45" customHeight="true"/>
    <row r="465" ht="45" customHeight="true"/>
    <row r="466" ht="45" customHeight="true"/>
    <row r="467" ht="45" customHeight="true"/>
    <row r="468" ht="45" customHeight="true"/>
    <row r="469" ht="45" customHeight="true"/>
    <row r="470" ht="45" customHeight="true"/>
    <row r="471" ht="45" customHeight="true"/>
    <row r="472" ht="45" customHeight="true"/>
    <row r="473" ht="45" customHeight="true"/>
    <row r="474" ht="45" customHeight="true"/>
    <row r="475" ht="45" customHeight="true"/>
    <row r="476" ht="45" customHeight="true"/>
    <row r="477" ht="45" customHeight="true"/>
    <row r="478" ht="45" customHeight="true"/>
    <row r="479" ht="45" customHeight="true"/>
    <row r="480" ht="45" customHeight="true"/>
    <row r="481" ht="45" customHeight="true"/>
    <row r="482" ht="45" customHeight="true"/>
    <row r="483" ht="45" customHeight="true"/>
    <row r="484" ht="45" customHeight="true"/>
    <row r="485" ht="45" customHeight="true"/>
    <row r="486" ht="45" customHeight="true"/>
    <row r="487" ht="45" customHeight="true"/>
    <row r="488" ht="45" customHeight="true"/>
    <row r="489" ht="45" customHeight="true"/>
    <row r="490" ht="45" customHeight="true"/>
    <row r="491" ht="45" customHeight="true"/>
    <row r="492" ht="45" customHeight="true"/>
    <row r="493" ht="45" customHeight="true"/>
    <row r="494" ht="45" customHeight="true"/>
    <row r="495" ht="45" customHeight="true"/>
    <row r="496" ht="45" customHeight="true"/>
    <row r="497" ht="45" customHeight="true"/>
    <row r="498" ht="45" customHeight="true"/>
    <row r="499" ht="45" customHeight="true"/>
    <row r="500" ht="45" customHeight="true"/>
    <row r="501" ht="45" customHeight="true"/>
    <row r="502" ht="45" customHeight="true"/>
    <row r="503" ht="45" customHeight="true"/>
    <row r="504" ht="45" customHeight="true"/>
    <row r="505" ht="45" customHeight="true"/>
    <row r="506" ht="45" customHeight="true"/>
    <row r="507" ht="45" customHeight="true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true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50.625" style="1" customWidth="true"/>
    <col min="2" max="23" width="10.625" customWidth="true"/>
  </cols>
  <sheetData>
    <row r="1" ht="30" customHeight="true" spans="6:23">
      <c r="F1" s="16"/>
      <c r="W1" s="17" t="s">
        <v>56</v>
      </c>
    </row>
    <row r="2" ht="15.75" customHeight="true" spans="1:6">
      <c r="A2" s="31"/>
      <c r="B2" s="24"/>
      <c r="C2" s="24"/>
      <c r="D2" s="24"/>
      <c r="E2" s="24"/>
      <c r="F2" s="24"/>
    </row>
    <row r="3" ht="30" customHeight="true" spans="1:23">
      <c r="A3" s="31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ht="20.25" customHeight="true" spans="1:23">
      <c r="A4" s="32" t="str">
        <f>预算01表!A4</f>
        <v>部门名称：天津经济技术开发区市场监督管理局（天津经济技术开发区知识产权局）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W4" s="17" t="s">
        <v>3</v>
      </c>
    </row>
    <row r="5" ht="50.1" customHeight="true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true" spans="1:23">
      <c r="A6" s="7"/>
      <c r="B6" s="6"/>
      <c r="C6" s="7" t="s">
        <v>62</v>
      </c>
      <c r="D6" s="7"/>
      <c r="E6" s="7"/>
      <c r="F6" s="7"/>
      <c r="G6" s="36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true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6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true" spans="1:23">
      <c r="A8" s="7" t="s">
        <v>65</v>
      </c>
      <c r="B8" s="34">
        <f t="shared" ref="B8:W8" si="0">B9</f>
        <v>10840.16</v>
      </c>
      <c r="C8" s="34">
        <f t="shared" si="0"/>
        <v>10840.16</v>
      </c>
      <c r="D8" s="34">
        <f t="shared" si="0"/>
        <v>10840.16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</row>
    <row r="9" ht="30" customHeight="true" spans="1:23">
      <c r="A9" s="35" t="str">
        <f>MID(A4,6,100)</f>
        <v>天津经济技术开发区市场监督管理局（天津经济技术开发区知识产权局）</v>
      </c>
      <c r="B9" s="34">
        <f>SUM(P9,H9,C9,G9)</f>
        <v>10840.16</v>
      </c>
      <c r="C9" s="34">
        <f>SUM(D9:F9)</f>
        <v>10840.16</v>
      </c>
      <c r="D9" s="34">
        <v>10840.16</v>
      </c>
      <c r="E9" s="34"/>
      <c r="F9" s="34"/>
      <c r="G9" s="34"/>
      <c r="H9" s="34">
        <f>SUM(I9:O9)</f>
        <v>0</v>
      </c>
      <c r="I9" s="34"/>
      <c r="J9" s="34"/>
      <c r="K9" s="34"/>
      <c r="L9" s="34"/>
      <c r="M9" s="34"/>
      <c r="N9" s="34"/>
      <c r="O9" s="34"/>
      <c r="P9" s="34">
        <f>SUM(U9,Q9)</f>
        <v>0</v>
      </c>
      <c r="Q9" s="34">
        <f>SUM(R9:T9)</f>
        <v>0</v>
      </c>
      <c r="R9" s="34"/>
      <c r="S9" s="34"/>
      <c r="T9" s="34"/>
      <c r="U9" s="34">
        <f>SUM(V9:W9)</f>
        <v>0</v>
      </c>
      <c r="V9" s="34"/>
      <c r="W9" s="34"/>
    </row>
    <row r="10" ht="30" customHeight="true" spans="1:23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true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16" customWidth="true"/>
    <col min="2" max="2" width="34.25" style="1" customWidth="true"/>
    <col min="3" max="10" width="25.625" customWidth="true"/>
  </cols>
  <sheetData>
    <row r="1" ht="30" customHeight="true" spans="10:10">
      <c r="J1" s="16" t="s">
        <v>80</v>
      </c>
    </row>
    <row r="2" ht="45.75" customHeight="true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true" spans="1:10">
      <c r="A3" t="str">
        <f>预算01表!A4</f>
        <v>部门名称：天津经济技术开发区市场监督管理局（天津经济技术开发区知识产权局）</v>
      </c>
      <c r="J3" s="17" t="s">
        <v>3</v>
      </c>
    </row>
    <row r="4" ht="30" customHeight="true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true" spans="1:10">
      <c r="A5" s="8"/>
      <c r="B5" s="9" t="s">
        <v>65</v>
      </c>
      <c r="C5" s="20">
        <f t="shared" ref="C5:J5" si="0">SUM(C7:C99)</f>
        <v>10840.16</v>
      </c>
      <c r="D5" s="20">
        <f t="shared" si="0"/>
        <v>4751.16</v>
      </c>
      <c r="E5" s="20">
        <f t="shared" si="0"/>
        <v>6089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</row>
    <row r="6" ht="45" customHeight="true" spans="1:10">
      <c r="A6" s="8"/>
      <c r="B6" s="9" t="str">
        <f>MID(A3,6,100)</f>
        <v>天津经济技术开发区市场监督管理局（天津经济技术开发区知识产权局）</v>
      </c>
      <c r="C6" s="20">
        <f t="shared" ref="C6:J6" si="1">SUM(C7:C99)</f>
        <v>10840.16</v>
      </c>
      <c r="D6" s="20">
        <f t="shared" si="1"/>
        <v>4751.16</v>
      </c>
      <c r="E6" s="20">
        <f t="shared" si="1"/>
        <v>6089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</row>
    <row r="7" ht="30" customHeight="true" spans="1:10">
      <c r="A7" s="11">
        <v>2011308</v>
      </c>
      <c r="B7" s="12" t="s">
        <v>91</v>
      </c>
      <c r="C7" s="13">
        <f t="shared" ref="C7:C12" si="2">D7+E7</f>
        <v>50</v>
      </c>
      <c r="D7" s="13">
        <v>0</v>
      </c>
      <c r="E7" s="13">
        <v>50</v>
      </c>
      <c r="F7" s="13"/>
      <c r="G7" s="13"/>
      <c r="H7" s="13"/>
      <c r="I7" s="13"/>
      <c r="J7" s="13"/>
    </row>
    <row r="8" ht="30" customHeight="true" spans="1:10">
      <c r="A8" s="11">
        <v>2013801</v>
      </c>
      <c r="B8" s="12" t="s">
        <v>92</v>
      </c>
      <c r="C8" s="13">
        <f t="shared" si="2"/>
        <v>4751.16</v>
      </c>
      <c r="D8" s="13">
        <v>4751.16</v>
      </c>
      <c r="E8" s="13">
        <v>0</v>
      </c>
      <c r="F8" s="13"/>
      <c r="G8" s="13"/>
      <c r="H8" s="13"/>
      <c r="I8" s="13"/>
      <c r="J8" s="13"/>
    </row>
    <row r="9" ht="30" customHeight="true" spans="1:10">
      <c r="A9" s="11">
        <v>2013802</v>
      </c>
      <c r="B9" s="12" t="s">
        <v>93</v>
      </c>
      <c r="C9" s="13">
        <f t="shared" si="2"/>
        <v>1168</v>
      </c>
      <c r="D9" s="13">
        <v>0</v>
      </c>
      <c r="E9" s="13">
        <v>1168</v>
      </c>
      <c r="F9" s="13"/>
      <c r="G9" s="13"/>
      <c r="H9" s="13"/>
      <c r="I9" s="13"/>
      <c r="J9" s="13"/>
    </row>
    <row r="10" ht="30" customHeight="true" spans="1:10">
      <c r="A10" s="11">
        <v>2013816</v>
      </c>
      <c r="B10" s="12" t="s">
        <v>94</v>
      </c>
      <c r="C10" s="13">
        <f t="shared" si="2"/>
        <v>280</v>
      </c>
      <c r="D10" s="13">
        <v>0</v>
      </c>
      <c r="E10" s="13">
        <v>280</v>
      </c>
      <c r="F10" s="13"/>
      <c r="G10" s="13"/>
      <c r="H10" s="13"/>
      <c r="I10" s="13"/>
      <c r="J10" s="13"/>
    </row>
    <row r="11" ht="30" customHeight="true" spans="1:10">
      <c r="A11" s="11">
        <v>2060499</v>
      </c>
      <c r="B11" s="12" t="s">
        <v>95</v>
      </c>
      <c r="C11" s="13">
        <f t="shared" si="2"/>
        <v>4566</v>
      </c>
      <c r="D11" s="13">
        <v>0</v>
      </c>
      <c r="E11" s="13">
        <v>4566</v>
      </c>
      <c r="F11" s="13"/>
      <c r="G11" s="13"/>
      <c r="H11" s="13"/>
      <c r="I11" s="13"/>
      <c r="J11" s="13"/>
    </row>
    <row r="12" ht="30" customHeight="true" spans="1:10">
      <c r="A12" s="11">
        <v>2160699</v>
      </c>
      <c r="B12" s="12" t="s">
        <v>96</v>
      </c>
      <c r="C12" s="13">
        <f t="shared" si="2"/>
        <v>25</v>
      </c>
      <c r="D12" s="13">
        <v>0</v>
      </c>
      <c r="E12" s="13">
        <v>25</v>
      </c>
      <c r="F12" s="13"/>
      <c r="G12" s="13"/>
      <c r="H12" s="13"/>
      <c r="I12" s="13"/>
      <c r="J12" s="13"/>
    </row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</sheetData>
  <mergeCells count="1">
    <mergeCell ref="A2:J2"/>
  </mergeCells>
  <printOptions horizontalCentered="true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97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98</v>
      </c>
      <c r="B3" s="24"/>
      <c r="C3" s="24"/>
      <c r="D3" s="24"/>
      <c r="E3" s="24"/>
      <c r="F3" s="24"/>
    </row>
    <row r="4" ht="20.25" customHeight="true" spans="1:6">
      <c r="A4" s="25" t="str">
        <f>预算01表!A4</f>
        <v>部门名称：天津经济技术开发区市场监督管理局（天津经济技术开发区知识产权局）</v>
      </c>
      <c r="B4" s="25"/>
      <c r="C4" s="25"/>
      <c r="D4" s="25"/>
      <c r="E4" s="30" t="s">
        <v>3</v>
      </c>
      <c r="F4" s="30"/>
    </row>
    <row r="5" ht="24.95" customHeight="true" spans="1:6">
      <c r="A5" s="26" t="s">
        <v>99</v>
      </c>
      <c r="B5" s="26"/>
      <c r="C5" s="26" t="s">
        <v>100</v>
      </c>
      <c r="D5" s="26"/>
      <c r="E5" s="26"/>
      <c r="F5" s="26"/>
    </row>
    <row r="6" ht="24.95" customHeight="true" spans="1:6">
      <c r="A6" s="26" t="s">
        <v>6</v>
      </c>
      <c r="B6" s="26" t="s">
        <v>101</v>
      </c>
      <c r="C6" s="26" t="s">
        <v>8</v>
      </c>
      <c r="D6" s="26" t="s">
        <v>101</v>
      </c>
      <c r="E6" s="26" t="s">
        <v>9</v>
      </c>
      <c r="F6" s="26" t="s">
        <v>101</v>
      </c>
    </row>
    <row r="7" ht="24.95" customHeight="true" spans="1:6">
      <c r="A7" s="27" t="s">
        <v>102</v>
      </c>
      <c r="B7" s="28">
        <v>10840.16</v>
      </c>
      <c r="C7" s="27" t="s">
        <v>11</v>
      </c>
      <c r="D7" s="28">
        <v>6249.16</v>
      </c>
      <c r="E7" s="27" t="s">
        <v>12</v>
      </c>
      <c r="F7" s="28">
        <f>SUM(F8:F10)</f>
        <v>4751.16</v>
      </c>
    </row>
    <row r="8" ht="24.95" customHeight="true" spans="1:6">
      <c r="A8" s="27" t="s">
        <v>103</v>
      </c>
      <c r="B8" s="28"/>
      <c r="C8" s="27" t="s">
        <v>14</v>
      </c>
      <c r="D8" s="28"/>
      <c r="E8" s="27" t="s">
        <v>15</v>
      </c>
      <c r="F8" s="28">
        <v>4648.56</v>
      </c>
    </row>
    <row r="9" ht="24.95" customHeight="true" spans="1:6">
      <c r="A9" s="27" t="s">
        <v>104</v>
      </c>
      <c r="B9" s="28"/>
      <c r="C9" s="27" t="s">
        <v>17</v>
      </c>
      <c r="D9" s="28"/>
      <c r="E9" s="27" t="s">
        <v>18</v>
      </c>
      <c r="F9" s="28">
        <v>102.6</v>
      </c>
    </row>
    <row r="10" ht="24.95" customHeight="true" spans="1:6">
      <c r="A10" s="27"/>
      <c r="B10" s="28"/>
      <c r="C10" s="27" t="s">
        <v>20</v>
      </c>
      <c r="D10" s="28"/>
      <c r="E10" s="27" t="s">
        <v>21</v>
      </c>
      <c r="F10" s="28"/>
    </row>
    <row r="11" ht="24.95" customHeight="true" spans="1:6">
      <c r="A11" s="27"/>
      <c r="B11" s="28"/>
      <c r="C11" s="27" t="s">
        <v>23</v>
      </c>
      <c r="D11" s="28">
        <v>4566</v>
      </c>
      <c r="E11" s="27" t="s">
        <v>24</v>
      </c>
      <c r="F11" s="28">
        <v>6089</v>
      </c>
    </row>
    <row r="12" ht="24.95" customHeight="true" spans="1:6">
      <c r="A12" s="27"/>
      <c r="B12" s="28"/>
      <c r="C12" s="27" t="s">
        <v>26</v>
      </c>
      <c r="D12" s="28"/>
      <c r="E12" s="27" t="s">
        <v>27</v>
      </c>
      <c r="F12" s="28"/>
    </row>
    <row r="13" ht="24.95" customHeight="true" spans="1:6">
      <c r="A13" s="27"/>
      <c r="B13" s="28"/>
      <c r="C13" s="27" t="s">
        <v>29</v>
      </c>
      <c r="D13" s="28"/>
      <c r="E13" s="27" t="s">
        <v>30</v>
      </c>
      <c r="F13" s="28"/>
    </row>
    <row r="14" ht="24.95" customHeight="true" spans="1:6">
      <c r="A14" s="27"/>
      <c r="B14" s="28"/>
      <c r="C14" s="27" t="s">
        <v>32</v>
      </c>
      <c r="D14" s="28"/>
      <c r="E14" s="27" t="s">
        <v>33</v>
      </c>
      <c r="F14" s="28"/>
    </row>
    <row r="15" ht="24.95" customHeight="true" spans="1:6">
      <c r="A15" s="27"/>
      <c r="B15" s="28"/>
      <c r="C15" s="27" t="s">
        <v>35</v>
      </c>
      <c r="D15" s="28"/>
      <c r="E15" s="27" t="s">
        <v>36</v>
      </c>
      <c r="F15" s="28"/>
    </row>
    <row r="16" ht="24.95" customHeight="true" spans="1:6">
      <c r="A16" s="29"/>
      <c r="B16" s="28"/>
      <c r="C16" s="27" t="s">
        <v>37</v>
      </c>
      <c r="D16" s="28"/>
      <c r="E16" s="27" t="s">
        <v>38</v>
      </c>
      <c r="F16" s="28"/>
    </row>
    <row r="17" ht="24.95" customHeight="true" spans="1:6">
      <c r="A17" s="29"/>
      <c r="B17" s="28"/>
      <c r="C17" s="27" t="s">
        <v>39</v>
      </c>
      <c r="D17" s="28"/>
      <c r="E17" s="29"/>
      <c r="F17" s="28"/>
    </row>
    <row r="18" ht="24.95" customHeight="true" spans="1:6">
      <c r="A18" s="29"/>
      <c r="B18" s="28"/>
      <c r="C18" s="27" t="s">
        <v>40</v>
      </c>
      <c r="D18" s="28"/>
      <c r="E18" s="29"/>
      <c r="F18" s="28"/>
    </row>
    <row r="19" ht="24.95" customHeight="true" spans="1:6">
      <c r="A19" s="29"/>
      <c r="B19" s="28"/>
      <c r="C19" s="27" t="s">
        <v>41</v>
      </c>
      <c r="D19" s="28"/>
      <c r="E19" s="29"/>
      <c r="F19" s="28"/>
    </row>
    <row r="20" ht="24.95" customHeight="true" spans="1:6">
      <c r="A20" s="29"/>
      <c r="B20" s="28"/>
      <c r="C20" s="27" t="s">
        <v>42</v>
      </c>
      <c r="D20" s="28">
        <v>25</v>
      </c>
      <c r="E20" s="29"/>
      <c r="F20" s="28"/>
    </row>
    <row r="21" ht="24.95" customHeight="true" spans="1:6">
      <c r="A21" s="29"/>
      <c r="B21" s="28"/>
      <c r="C21" s="27" t="s">
        <v>43</v>
      </c>
      <c r="D21" s="28"/>
      <c r="E21" s="29"/>
      <c r="F21" s="28"/>
    </row>
    <row r="22" ht="24.95" customHeight="true" spans="1:6">
      <c r="A22" s="29"/>
      <c r="B22" s="28"/>
      <c r="C22" s="27" t="s">
        <v>44</v>
      </c>
      <c r="D22" s="28"/>
      <c r="E22" s="29"/>
      <c r="F22" s="28"/>
    </row>
    <row r="23" ht="24.95" customHeight="true" spans="1:6">
      <c r="A23" s="29"/>
      <c r="B23" s="28"/>
      <c r="C23" s="27" t="s">
        <v>45</v>
      </c>
      <c r="D23" s="28"/>
      <c r="E23" s="29"/>
      <c r="F23" s="28"/>
    </row>
    <row r="24" ht="24.95" customHeight="true" spans="1:6">
      <c r="A24" s="29"/>
      <c r="B24" s="28"/>
      <c r="C24" s="27" t="s">
        <v>46</v>
      </c>
      <c r="D24" s="28"/>
      <c r="E24" s="29"/>
      <c r="F24" s="28"/>
    </row>
    <row r="25" ht="24.95" customHeight="true" spans="1:6">
      <c r="A25" s="29"/>
      <c r="B25" s="28"/>
      <c r="C25" s="27" t="s">
        <v>105</v>
      </c>
      <c r="D25" s="28"/>
      <c r="E25" s="29"/>
      <c r="F25" s="28"/>
    </row>
    <row r="26" ht="24.95" customHeight="true" spans="1:6">
      <c r="A26" s="29"/>
      <c r="B26" s="28"/>
      <c r="C26" s="27" t="s">
        <v>48</v>
      </c>
      <c r="D26" s="28"/>
      <c r="E26" s="29"/>
      <c r="F26" s="28"/>
    </row>
    <row r="27" ht="24.95" customHeight="true" spans="1:6">
      <c r="A27" s="29"/>
      <c r="B27" s="28"/>
      <c r="C27" s="27" t="s">
        <v>106</v>
      </c>
      <c r="D27" s="28"/>
      <c r="E27" s="29"/>
      <c r="F27" s="28"/>
    </row>
    <row r="28" ht="24.95" customHeight="true" spans="1:6">
      <c r="A28" s="29"/>
      <c r="B28" s="28"/>
      <c r="C28" s="27" t="s">
        <v>107</v>
      </c>
      <c r="D28" s="28"/>
      <c r="E28" s="29"/>
      <c r="F28" s="28"/>
    </row>
    <row r="29" ht="24.95" customHeight="true" spans="1:6">
      <c r="A29" s="29"/>
      <c r="B29" s="28"/>
      <c r="C29" s="27" t="s">
        <v>108</v>
      </c>
      <c r="D29" s="28"/>
      <c r="E29" s="29"/>
      <c r="F29" s="28"/>
    </row>
    <row r="30" ht="24.95" customHeight="true" spans="1:6">
      <c r="A30" s="29"/>
      <c r="B30" s="28"/>
      <c r="C30" s="27" t="s">
        <v>109</v>
      </c>
      <c r="D30" s="28"/>
      <c r="E30" s="29"/>
      <c r="F30" s="28"/>
    </row>
    <row r="31" ht="24.95" customHeight="true" spans="1:6">
      <c r="A31" s="29"/>
      <c r="B31" s="28"/>
      <c r="C31" s="27" t="s">
        <v>110</v>
      </c>
      <c r="D31" s="28"/>
      <c r="E31" s="29"/>
      <c r="F31" s="28"/>
    </row>
    <row r="32" ht="24.95" customHeight="true" spans="1:6">
      <c r="A32" s="27" t="s">
        <v>50</v>
      </c>
      <c r="B32" s="28">
        <f>SUM(B7:B9)</f>
        <v>10840.16</v>
      </c>
      <c r="C32" s="26" t="s">
        <v>51</v>
      </c>
      <c r="D32" s="26"/>
      <c r="E32" s="26"/>
      <c r="F32" s="28">
        <f>SUM(D7:D31)</f>
        <v>10840.16</v>
      </c>
    </row>
    <row r="33" ht="24.95" customHeight="true" spans="1:6">
      <c r="A33" s="27" t="s">
        <v>52</v>
      </c>
      <c r="B33" s="28">
        <f>SUM(B34:B36)</f>
        <v>0</v>
      </c>
      <c r="C33" s="26" t="s">
        <v>111</v>
      </c>
      <c r="D33" s="26"/>
      <c r="E33" s="26"/>
      <c r="F33" s="28"/>
    </row>
    <row r="34" ht="24.95" customHeight="true" spans="1:6">
      <c r="A34" s="27" t="s">
        <v>112</v>
      </c>
      <c r="B34" s="28"/>
      <c r="C34" s="26"/>
      <c r="D34" s="26"/>
      <c r="E34" s="26"/>
      <c r="F34" s="28"/>
    </row>
    <row r="35" ht="24.95" customHeight="true" spans="1:6">
      <c r="A35" s="27" t="s">
        <v>113</v>
      </c>
      <c r="B35" s="28"/>
      <c r="C35" s="26"/>
      <c r="D35" s="26"/>
      <c r="E35" s="26"/>
      <c r="F35" s="28"/>
    </row>
    <row r="36" ht="24.95" customHeight="true" spans="1:6">
      <c r="A36" s="27" t="s">
        <v>114</v>
      </c>
      <c r="B36" s="28"/>
      <c r="C36" s="26"/>
      <c r="D36" s="26"/>
      <c r="E36" s="26"/>
      <c r="F36" s="28"/>
    </row>
    <row r="37" ht="24.95" customHeight="true" spans="1:6">
      <c r="A37" s="27" t="s">
        <v>54</v>
      </c>
      <c r="B37" s="28">
        <f>B32+B33</f>
        <v>10840.16</v>
      </c>
      <c r="C37" s="26" t="s">
        <v>55</v>
      </c>
      <c r="D37" s="26"/>
      <c r="E37" s="26"/>
      <c r="F37" s="28">
        <f>F32+F33</f>
        <v>10840.16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true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5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8" width="20.625" customWidth="true"/>
  </cols>
  <sheetData>
    <row r="1" ht="30" customHeight="true" spans="8:8">
      <c r="H1" s="17" t="s">
        <v>115</v>
      </c>
    </row>
    <row r="2" ht="45.75" customHeight="true" spans="1:8">
      <c r="A2" s="2" t="s">
        <v>116</v>
      </c>
      <c r="B2" s="3"/>
      <c r="C2" s="2"/>
      <c r="D2" s="2"/>
      <c r="E2" s="2"/>
      <c r="F2" s="2"/>
      <c r="G2" s="2"/>
      <c r="H2" s="2"/>
    </row>
    <row r="3" ht="20.25" customHeight="true" spans="1:8">
      <c r="A3" t="str">
        <f>预算01表!A4</f>
        <v>部门名称：天津经济技术开发区市场监督管理局（天津经济技术开发区知识产权局）</v>
      </c>
      <c r="H3" s="17" t="s">
        <v>3</v>
      </c>
    </row>
    <row r="4" ht="30" customHeight="true" spans="1:8">
      <c r="A4" s="6" t="s">
        <v>82</v>
      </c>
      <c r="B4" s="7" t="s">
        <v>83</v>
      </c>
      <c r="C4" s="6" t="s">
        <v>117</v>
      </c>
      <c r="D4" s="6"/>
      <c r="E4" s="6"/>
      <c r="F4" s="6"/>
      <c r="G4" s="6"/>
      <c r="H4" s="6"/>
    </row>
    <row r="5" ht="30" customHeight="true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true" spans="1:8">
      <c r="A6" s="6"/>
      <c r="B6" s="7"/>
      <c r="C6" s="6"/>
      <c r="D6" s="6" t="s">
        <v>78</v>
      </c>
      <c r="E6" s="6" t="s">
        <v>118</v>
      </c>
      <c r="F6" s="6" t="s">
        <v>119</v>
      </c>
      <c r="G6" s="6" t="s">
        <v>120</v>
      </c>
      <c r="H6" s="6"/>
    </row>
    <row r="7" ht="30" customHeight="true" spans="1:8">
      <c r="A7" s="8"/>
      <c r="B7" s="9" t="s">
        <v>65</v>
      </c>
      <c r="C7" s="10">
        <f t="shared" ref="C7:H7" si="0">C8</f>
        <v>10840.16</v>
      </c>
      <c r="D7" s="10">
        <f t="shared" si="0"/>
        <v>4751.16</v>
      </c>
      <c r="E7" s="10">
        <f t="shared" si="0"/>
        <v>4648.56</v>
      </c>
      <c r="F7" s="10">
        <f t="shared" si="0"/>
        <v>102.6</v>
      </c>
      <c r="G7" s="10">
        <f t="shared" si="0"/>
        <v>0</v>
      </c>
      <c r="H7" s="10">
        <f t="shared" si="0"/>
        <v>6089</v>
      </c>
    </row>
    <row r="8" ht="45" customHeight="true" spans="1:8">
      <c r="A8" s="11"/>
      <c r="B8" s="12" t="s">
        <v>121</v>
      </c>
      <c r="C8" s="13">
        <f t="shared" ref="C8:C21" si="1">D8+H8</f>
        <v>10840.16</v>
      </c>
      <c r="D8" s="13">
        <f t="shared" ref="D8:D21" si="2">E8+F8+G8</f>
        <v>4751.16</v>
      </c>
      <c r="E8" s="13">
        <v>4648.56</v>
      </c>
      <c r="F8" s="13">
        <v>102.6</v>
      </c>
      <c r="G8" s="13">
        <v>0</v>
      </c>
      <c r="H8" s="13">
        <v>6089</v>
      </c>
    </row>
    <row r="9" ht="30" customHeight="true" spans="1:8">
      <c r="A9" s="11">
        <v>201</v>
      </c>
      <c r="B9" s="12" t="s">
        <v>122</v>
      </c>
      <c r="C9" s="13">
        <f t="shared" si="1"/>
        <v>6249.16</v>
      </c>
      <c r="D9" s="13">
        <f t="shared" si="2"/>
        <v>4751.16</v>
      </c>
      <c r="E9" s="13">
        <v>4648.56</v>
      </c>
      <c r="F9" s="13">
        <v>102.6</v>
      </c>
      <c r="G9" s="13">
        <v>0</v>
      </c>
      <c r="H9" s="13">
        <v>1498</v>
      </c>
    </row>
    <row r="10" ht="30" customHeight="true" spans="1:8">
      <c r="A10" s="11">
        <v>20113</v>
      </c>
      <c r="B10" s="12" t="s">
        <v>123</v>
      </c>
      <c r="C10" s="13">
        <f t="shared" si="1"/>
        <v>50</v>
      </c>
      <c r="D10" s="13">
        <f t="shared" si="2"/>
        <v>0</v>
      </c>
      <c r="E10" s="13">
        <v>0</v>
      </c>
      <c r="F10" s="13">
        <v>0</v>
      </c>
      <c r="G10" s="13">
        <v>0</v>
      </c>
      <c r="H10" s="13">
        <v>50</v>
      </c>
    </row>
    <row r="11" ht="30" customHeight="true" spans="1:8">
      <c r="A11" s="11">
        <v>2011308</v>
      </c>
      <c r="B11" s="12" t="s">
        <v>91</v>
      </c>
      <c r="C11" s="13">
        <f t="shared" si="1"/>
        <v>50</v>
      </c>
      <c r="D11" s="13">
        <f t="shared" si="2"/>
        <v>0</v>
      </c>
      <c r="E11" s="13">
        <v>0</v>
      </c>
      <c r="F11" s="13">
        <v>0</v>
      </c>
      <c r="G11" s="13">
        <v>0</v>
      </c>
      <c r="H11" s="13">
        <v>50</v>
      </c>
    </row>
    <row r="12" ht="30" customHeight="true" spans="1:8">
      <c r="A12" s="11">
        <v>20138</v>
      </c>
      <c r="B12" s="12" t="s">
        <v>124</v>
      </c>
      <c r="C12" s="13">
        <f t="shared" si="1"/>
        <v>6199.16</v>
      </c>
      <c r="D12" s="13">
        <f t="shared" si="2"/>
        <v>4751.16</v>
      </c>
      <c r="E12" s="13">
        <v>4648.56</v>
      </c>
      <c r="F12" s="13">
        <v>102.6</v>
      </c>
      <c r="G12" s="13">
        <v>0</v>
      </c>
      <c r="H12" s="13">
        <v>1448</v>
      </c>
    </row>
    <row r="13" ht="30" customHeight="true" spans="1:8">
      <c r="A13" s="11">
        <v>2013801</v>
      </c>
      <c r="B13" s="12" t="s">
        <v>92</v>
      </c>
      <c r="C13" s="13">
        <f t="shared" si="1"/>
        <v>4751.16</v>
      </c>
      <c r="D13" s="13">
        <f t="shared" si="2"/>
        <v>4751.16</v>
      </c>
      <c r="E13" s="13">
        <v>4648.56</v>
      </c>
      <c r="F13" s="13">
        <v>102.6</v>
      </c>
      <c r="G13" s="13">
        <v>0</v>
      </c>
      <c r="H13" s="13">
        <v>0</v>
      </c>
    </row>
    <row r="14" ht="30" customHeight="true" spans="1:8">
      <c r="A14" s="11">
        <v>2013802</v>
      </c>
      <c r="B14" s="12" t="s">
        <v>93</v>
      </c>
      <c r="C14" s="13">
        <f t="shared" si="1"/>
        <v>1168</v>
      </c>
      <c r="D14" s="13">
        <f t="shared" si="2"/>
        <v>0</v>
      </c>
      <c r="E14" s="13">
        <v>0</v>
      </c>
      <c r="F14" s="13">
        <v>0</v>
      </c>
      <c r="G14" s="13">
        <v>0</v>
      </c>
      <c r="H14" s="13">
        <v>1168</v>
      </c>
    </row>
    <row r="15" ht="30" customHeight="true" spans="1:8">
      <c r="A15" s="11">
        <v>2013816</v>
      </c>
      <c r="B15" s="12" t="s">
        <v>94</v>
      </c>
      <c r="C15" s="13">
        <f t="shared" si="1"/>
        <v>280</v>
      </c>
      <c r="D15" s="13">
        <f t="shared" si="2"/>
        <v>0</v>
      </c>
      <c r="E15" s="13">
        <v>0</v>
      </c>
      <c r="F15" s="13">
        <v>0</v>
      </c>
      <c r="G15" s="13">
        <v>0</v>
      </c>
      <c r="H15" s="13">
        <v>280</v>
      </c>
    </row>
    <row r="16" ht="30" customHeight="true" spans="1:8">
      <c r="A16" s="11">
        <v>206</v>
      </c>
      <c r="B16" s="12" t="s">
        <v>125</v>
      </c>
      <c r="C16" s="13">
        <f t="shared" si="1"/>
        <v>4566</v>
      </c>
      <c r="D16" s="13">
        <f t="shared" si="2"/>
        <v>0</v>
      </c>
      <c r="E16" s="13">
        <v>0</v>
      </c>
      <c r="F16" s="13">
        <v>0</v>
      </c>
      <c r="G16" s="13">
        <v>0</v>
      </c>
      <c r="H16" s="13">
        <v>4566</v>
      </c>
    </row>
    <row r="17" ht="30" customHeight="true" spans="1:8">
      <c r="A17" s="11">
        <v>20604</v>
      </c>
      <c r="B17" s="12" t="s">
        <v>126</v>
      </c>
      <c r="C17" s="13">
        <f t="shared" si="1"/>
        <v>4566</v>
      </c>
      <c r="D17" s="13">
        <f t="shared" si="2"/>
        <v>0</v>
      </c>
      <c r="E17" s="13">
        <v>0</v>
      </c>
      <c r="F17" s="13">
        <v>0</v>
      </c>
      <c r="G17" s="13">
        <v>0</v>
      </c>
      <c r="H17" s="13">
        <v>4566</v>
      </c>
    </row>
    <row r="18" ht="30" customHeight="true" spans="1:8">
      <c r="A18" s="11">
        <v>2060499</v>
      </c>
      <c r="B18" s="12" t="s">
        <v>95</v>
      </c>
      <c r="C18" s="13">
        <f t="shared" si="1"/>
        <v>4566</v>
      </c>
      <c r="D18" s="13">
        <f t="shared" si="2"/>
        <v>0</v>
      </c>
      <c r="E18" s="13">
        <v>0</v>
      </c>
      <c r="F18" s="13">
        <v>0</v>
      </c>
      <c r="G18" s="13">
        <v>0</v>
      </c>
      <c r="H18" s="13">
        <v>4566</v>
      </c>
    </row>
    <row r="19" ht="30" customHeight="true" spans="1:8">
      <c r="A19" s="11">
        <v>216</v>
      </c>
      <c r="B19" s="12" t="s">
        <v>127</v>
      </c>
      <c r="C19" s="13">
        <f t="shared" si="1"/>
        <v>25</v>
      </c>
      <c r="D19" s="13">
        <f t="shared" si="2"/>
        <v>0</v>
      </c>
      <c r="E19" s="13">
        <v>0</v>
      </c>
      <c r="F19" s="13">
        <v>0</v>
      </c>
      <c r="G19" s="13">
        <v>0</v>
      </c>
      <c r="H19" s="13">
        <v>25</v>
      </c>
    </row>
    <row r="20" ht="30" customHeight="true" spans="1:8">
      <c r="A20" s="11">
        <v>21606</v>
      </c>
      <c r="B20" s="12" t="s">
        <v>128</v>
      </c>
      <c r="C20" s="13">
        <f t="shared" si="1"/>
        <v>25</v>
      </c>
      <c r="D20" s="13">
        <f t="shared" si="2"/>
        <v>0</v>
      </c>
      <c r="E20" s="13">
        <v>0</v>
      </c>
      <c r="F20" s="13">
        <v>0</v>
      </c>
      <c r="G20" s="13">
        <v>0</v>
      </c>
      <c r="H20" s="13">
        <v>25</v>
      </c>
    </row>
    <row r="21" ht="30" customHeight="true" spans="1:8">
      <c r="A21" s="11">
        <v>2160699</v>
      </c>
      <c r="B21" s="12" t="s">
        <v>96</v>
      </c>
      <c r="C21" s="13">
        <f t="shared" si="1"/>
        <v>25</v>
      </c>
      <c r="D21" s="13">
        <f t="shared" si="2"/>
        <v>0</v>
      </c>
      <c r="E21" s="13">
        <v>0</v>
      </c>
      <c r="F21" s="13">
        <v>0</v>
      </c>
      <c r="G21" s="13">
        <v>0</v>
      </c>
      <c r="H21" s="13">
        <v>25</v>
      </c>
    </row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true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3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10.625" customWidth="true"/>
    <col min="2" max="2" width="30.625" style="1" customWidth="true"/>
    <col min="3" max="3" width="10.625" style="23" customWidth="true"/>
    <col min="4" max="4" width="30.625" style="1" customWidth="true"/>
    <col min="5" max="8" width="20.625" customWidth="true"/>
  </cols>
  <sheetData>
    <row r="1" ht="30" customHeight="true" spans="8:8">
      <c r="H1" s="17" t="s">
        <v>129</v>
      </c>
    </row>
    <row r="2" ht="45.75" customHeight="true" spans="1:8">
      <c r="A2" s="2" t="s">
        <v>130</v>
      </c>
      <c r="B2" s="3"/>
      <c r="C2" s="2"/>
      <c r="D2" s="3"/>
      <c r="E2" s="2"/>
      <c r="F2" s="2"/>
      <c r="G2" s="2"/>
      <c r="H2" s="2"/>
    </row>
    <row r="3" ht="20.25" customHeight="true" spans="1:8">
      <c r="A3" s="4" t="str">
        <f>预算01表!A4</f>
        <v>部门名称：天津经济技术开发区市场监督管理局（天津经济技术开发区知识产权局）</v>
      </c>
      <c r="B3" s="5"/>
      <c r="C3" s="4"/>
      <c r="D3" s="5"/>
      <c r="E3" s="4"/>
      <c r="F3" s="4"/>
      <c r="G3" s="4"/>
      <c r="H3" s="17" t="s">
        <v>3</v>
      </c>
    </row>
    <row r="4" ht="30" customHeight="true" spans="1:8">
      <c r="A4" s="6" t="s">
        <v>131</v>
      </c>
      <c r="B4" s="7"/>
      <c r="C4" s="6" t="s">
        <v>132</v>
      </c>
      <c r="D4" s="7"/>
      <c r="E4" s="6" t="s">
        <v>133</v>
      </c>
      <c r="F4" s="6"/>
      <c r="G4" s="6"/>
      <c r="H4" s="6"/>
    </row>
    <row r="5" ht="30" customHeight="true" spans="1:8">
      <c r="A5" s="6" t="s">
        <v>134</v>
      </c>
      <c r="B5" s="7" t="s">
        <v>135</v>
      </c>
      <c r="C5" s="6" t="s">
        <v>134</v>
      </c>
      <c r="D5" s="7" t="s">
        <v>135</v>
      </c>
      <c r="E5" s="6" t="s">
        <v>65</v>
      </c>
      <c r="F5" s="6" t="s">
        <v>118</v>
      </c>
      <c r="G5" s="6" t="s">
        <v>119</v>
      </c>
      <c r="H5" s="6" t="s">
        <v>120</v>
      </c>
    </row>
    <row r="6" ht="30" customHeight="true" spans="1:8">
      <c r="A6" s="11"/>
      <c r="B6" s="12"/>
      <c r="C6" s="11"/>
      <c r="D6" s="12"/>
      <c r="E6" s="13">
        <f t="shared" ref="E6:E27" si="0">F6+G6+H6</f>
        <v>4751.16</v>
      </c>
      <c r="F6" s="13">
        <v>4648.56</v>
      </c>
      <c r="G6" s="13">
        <v>102.6</v>
      </c>
      <c r="H6" s="13">
        <v>0</v>
      </c>
    </row>
    <row r="7" ht="30" customHeight="true" spans="1:8">
      <c r="A7" s="11">
        <v>301</v>
      </c>
      <c r="B7" s="12" t="s">
        <v>136</v>
      </c>
      <c r="C7" s="11">
        <v>501</v>
      </c>
      <c r="D7" s="12" t="s">
        <v>137</v>
      </c>
      <c r="E7" s="13">
        <f t="shared" si="0"/>
        <v>4593.932</v>
      </c>
      <c r="F7" s="13">
        <v>4591.932</v>
      </c>
      <c r="G7" s="13">
        <v>2</v>
      </c>
      <c r="H7" s="13">
        <v>0</v>
      </c>
    </row>
    <row r="8" ht="30" customHeight="true" spans="1:8">
      <c r="A8" s="11">
        <v>30101</v>
      </c>
      <c r="B8" s="12" t="s">
        <v>138</v>
      </c>
      <c r="C8" s="11">
        <v>50101</v>
      </c>
      <c r="D8" s="12" t="s">
        <v>139</v>
      </c>
      <c r="E8" s="13">
        <f t="shared" si="0"/>
        <v>794.88</v>
      </c>
      <c r="F8" s="13">
        <v>794.88</v>
      </c>
      <c r="G8" s="13">
        <v>0</v>
      </c>
      <c r="H8" s="13">
        <v>0</v>
      </c>
    </row>
    <row r="9" ht="30" customHeight="true" spans="1:8">
      <c r="A9" s="11">
        <v>30102</v>
      </c>
      <c r="B9" s="12" t="s">
        <v>140</v>
      </c>
      <c r="C9" s="11">
        <v>50101</v>
      </c>
      <c r="D9" s="12" t="s">
        <v>139</v>
      </c>
      <c r="E9" s="13">
        <f t="shared" si="0"/>
        <v>2262.561072</v>
      </c>
      <c r="F9" s="13">
        <v>2262.561072</v>
      </c>
      <c r="G9" s="13">
        <v>0</v>
      </c>
      <c r="H9" s="13">
        <v>0</v>
      </c>
    </row>
    <row r="10" ht="30" customHeight="true" spans="1:8">
      <c r="A10" s="11">
        <v>30106</v>
      </c>
      <c r="B10" s="12" t="s">
        <v>141</v>
      </c>
      <c r="C10" s="11">
        <v>50199</v>
      </c>
      <c r="D10" s="12" t="s">
        <v>142</v>
      </c>
      <c r="E10" s="13">
        <f t="shared" si="0"/>
        <v>2</v>
      </c>
      <c r="F10" s="13">
        <v>0</v>
      </c>
      <c r="G10" s="13">
        <v>2</v>
      </c>
      <c r="H10" s="13">
        <v>0</v>
      </c>
    </row>
    <row r="11" ht="30" customHeight="true" spans="1:8">
      <c r="A11" s="11">
        <v>30108</v>
      </c>
      <c r="B11" s="12" t="s">
        <v>143</v>
      </c>
      <c r="C11" s="11">
        <v>50102</v>
      </c>
      <c r="D11" s="12" t="s">
        <v>144</v>
      </c>
      <c r="E11" s="13">
        <f t="shared" si="0"/>
        <v>209.125248</v>
      </c>
      <c r="F11" s="13">
        <v>209.125248</v>
      </c>
      <c r="G11" s="13">
        <v>0</v>
      </c>
      <c r="H11" s="13">
        <v>0</v>
      </c>
    </row>
    <row r="12" ht="30" customHeight="true" spans="1:8">
      <c r="A12" s="11">
        <v>30109</v>
      </c>
      <c r="B12" s="12" t="s">
        <v>145</v>
      </c>
      <c r="C12" s="11">
        <v>50102</v>
      </c>
      <c r="D12" s="12" t="s">
        <v>144</v>
      </c>
      <c r="E12" s="13">
        <f t="shared" si="0"/>
        <v>104.562624</v>
      </c>
      <c r="F12" s="13">
        <v>104.562624</v>
      </c>
      <c r="G12" s="13">
        <v>0</v>
      </c>
      <c r="H12" s="13">
        <v>0</v>
      </c>
    </row>
    <row r="13" ht="30" customHeight="true" spans="1:8">
      <c r="A13" s="11">
        <v>30110</v>
      </c>
      <c r="B13" s="12" t="s">
        <v>146</v>
      </c>
      <c r="C13" s="11">
        <v>50102</v>
      </c>
      <c r="D13" s="12" t="s">
        <v>144</v>
      </c>
      <c r="E13" s="13">
        <f t="shared" si="0"/>
        <v>130.70328</v>
      </c>
      <c r="F13" s="13">
        <v>130.70328</v>
      </c>
      <c r="G13" s="13">
        <v>0</v>
      </c>
      <c r="H13" s="13">
        <v>0</v>
      </c>
    </row>
    <row r="14" ht="30" customHeight="true" spans="1:8">
      <c r="A14" s="11">
        <v>30112</v>
      </c>
      <c r="B14" s="12" t="s">
        <v>147</v>
      </c>
      <c r="C14" s="11">
        <v>50102</v>
      </c>
      <c r="D14" s="12" t="s">
        <v>144</v>
      </c>
      <c r="E14" s="13">
        <f t="shared" si="0"/>
        <v>95.063376</v>
      </c>
      <c r="F14" s="13">
        <v>95.063376</v>
      </c>
      <c r="G14" s="13">
        <v>0</v>
      </c>
      <c r="H14" s="13">
        <v>0</v>
      </c>
    </row>
    <row r="15" ht="30" customHeight="true" spans="1:8">
      <c r="A15" s="11">
        <v>30113</v>
      </c>
      <c r="B15" s="12" t="s">
        <v>148</v>
      </c>
      <c r="C15" s="11">
        <v>50103</v>
      </c>
      <c r="D15" s="12" t="s">
        <v>148</v>
      </c>
      <c r="E15" s="13">
        <f t="shared" si="0"/>
        <v>995.0364</v>
      </c>
      <c r="F15" s="13">
        <v>995.0364</v>
      </c>
      <c r="G15" s="13">
        <v>0</v>
      </c>
      <c r="H15" s="13">
        <v>0</v>
      </c>
    </row>
    <row r="16" ht="30" customHeight="true" spans="1:8">
      <c r="A16" s="11">
        <v>302</v>
      </c>
      <c r="B16" s="12" t="s">
        <v>149</v>
      </c>
      <c r="C16" s="11">
        <v>502</v>
      </c>
      <c r="D16" s="12" t="s">
        <v>150</v>
      </c>
      <c r="E16" s="13">
        <f t="shared" si="0"/>
        <v>157.228</v>
      </c>
      <c r="F16" s="13">
        <v>56.628</v>
      </c>
      <c r="G16" s="13">
        <v>100.6</v>
      </c>
      <c r="H16" s="13">
        <v>0</v>
      </c>
    </row>
    <row r="17" ht="30" customHeight="true" spans="1:8">
      <c r="A17" s="11">
        <v>30201</v>
      </c>
      <c r="B17" s="12" t="s">
        <v>151</v>
      </c>
      <c r="C17" s="11">
        <v>50201</v>
      </c>
      <c r="D17" s="12" t="s">
        <v>152</v>
      </c>
      <c r="E17" s="13">
        <f t="shared" si="0"/>
        <v>32.3</v>
      </c>
      <c r="F17" s="13">
        <v>0</v>
      </c>
      <c r="G17" s="13">
        <v>32.3</v>
      </c>
      <c r="H17" s="13">
        <v>0</v>
      </c>
    </row>
    <row r="18" ht="30" customHeight="true" spans="1:8">
      <c r="A18" s="11">
        <v>30202</v>
      </c>
      <c r="B18" s="12" t="s">
        <v>153</v>
      </c>
      <c r="C18" s="11">
        <v>50201</v>
      </c>
      <c r="D18" s="12" t="s">
        <v>152</v>
      </c>
      <c r="E18" s="13">
        <f t="shared" si="0"/>
        <v>10</v>
      </c>
      <c r="F18" s="13">
        <v>0</v>
      </c>
      <c r="G18" s="13">
        <v>10</v>
      </c>
      <c r="H18" s="13">
        <v>0</v>
      </c>
    </row>
    <row r="19" ht="30" customHeight="true" spans="1:8">
      <c r="A19" s="11">
        <v>30204</v>
      </c>
      <c r="B19" s="12" t="s">
        <v>154</v>
      </c>
      <c r="C19" s="11">
        <v>50201</v>
      </c>
      <c r="D19" s="12" t="s">
        <v>152</v>
      </c>
      <c r="E19" s="13">
        <f t="shared" si="0"/>
        <v>1</v>
      </c>
      <c r="F19" s="13">
        <v>0</v>
      </c>
      <c r="G19" s="13">
        <v>1</v>
      </c>
      <c r="H19" s="13">
        <v>0</v>
      </c>
    </row>
    <row r="20" ht="30" customHeight="true" spans="1:8">
      <c r="A20" s="11">
        <v>30205</v>
      </c>
      <c r="B20" s="12" t="s">
        <v>155</v>
      </c>
      <c r="C20" s="11">
        <v>50201</v>
      </c>
      <c r="D20" s="12" t="s">
        <v>152</v>
      </c>
      <c r="E20" s="13">
        <f t="shared" si="0"/>
        <v>5</v>
      </c>
      <c r="F20" s="13">
        <v>0</v>
      </c>
      <c r="G20" s="13">
        <v>5</v>
      </c>
      <c r="H20" s="13">
        <v>0</v>
      </c>
    </row>
    <row r="21" ht="30" customHeight="true" spans="1:8">
      <c r="A21" s="11">
        <v>30207</v>
      </c>
      <c r="B21" s="12" t="s">
        <v>156</v>
      </c>
      <c r="C21" s="11">
        <v>50201</v>
      </c>
      <c r="D21" s="12" t="s">
        <v>152</v>
      </c>
      <c r="E21" s="13">
        <f t="shared" si="0"/>
        <v>7</v>
      </c>
      <c r="F21" s="13">
        <v>0</v>
      </c>
      <c r="G21" s="13">
        <v>7</v>
      </c>
      <c r="H21" s="13">
        <v>0</v>
      </c>
    </row>
    <row r="22" ht="30" customHeight="true" spans="1:8">
      <c r="A22" s="11">
        <v>30211</v>
      </c>
      <c r="B22" s="12" t="s">
        <v>157</v>
      </c>
      <c r="C22" s="11">
        <v>50201</v>
      </c>
      <c r="D22" s="12" t="s">
        <v>152</v>
      </c>
      <c r="E22" s="13">
        <f t="shared" si="0"/>
        <v>8</v>
      </c>
      <c r="F22" s="13">
        <v>0</v>
      </c>
      <c r="G22" s="13">
        <v>8</v>
      </c>
      <c r="H22" s="13">
        <v>0</v>
      </c>
    </row>
    <row r="23" ht="30" customHeight="true" spans="1:8">
      <c r="A23" s="11">
        <v>30213</v>
      </c>
      <c r="B23" s="12" t="s">
        <v>158</v>
      </c>
      <c r="C23" s="11">
        <v>50209</v>
      </c>
      <c r="D23" s="12" t="s">
        <v>159</v>
      </c>
      <c r="E23" s="13">
        <f t="shared" si="0"/>
        <v>1</v>
      </c>
      <c r="F23" s="13">
        <v>0</v>
      </c>
      <c r="G23" s="13">
        <v>1</v>
      </c>
      <c r="H23" s="13">
        <v>0</v>
      </c>
    </row>
    <row r="24" ht="30" customHeight="true" spans="1:8">
      <c r="A24" s="11">
        <v>30214</v>
      </c>
      <c r="B24" s="12" t="s">
        <v>160</v>
      </c>
      <c r="C24" s="11">
        <v>50201</v>
      </c>
      <c r="D24" s="12" t="s">
        <v>152</v>
      </c>
      <c r="E24" s="13">
        <f t="shared" si="0"/>
        <v>5</v>
      </c>
      <c r="F24" s="13">
        <v>0</v>
      </c>
      <c r="G24" s="13">
        <v>5</v>
      </c>
      <c r="H24" s="13">
        <v>0</v>
      </c>
    </row>
    <row r="25" ht="30" customHeight="true" spans="1:8">
      <c r="A25" s="11">
        <v>30227</v>
      </c>
      <c r="B25" s="12" t="s">
        <v>161</v>
      </c>
      <c r="C25" s="11">
        <v>50205</v>
      </c>
      <c r="D25" s="12" t="s">
        <v>161</v>
      </c>
      <c r="E25" s="13">
        <f t="shared" si="0"/>
        <v>20</v>
      </c>
      <c r="F25" s="13">
        <v>0</v>
      </c>
      <c r="G25" s="13">
        <v>20</v>
      </c>
      <c r="H25" s="13">
        <v>0</v>
      </c>
    </row>
    <row r="26" ht="30" customHeight="true" spans="1:8">
      <c r="A26" s="11">
        <v>30239</v>
      </c>
      <c r="B26" s="12" t="s">
        <v>162</v>
      </c>
      <c r="C26" s="11">
        <v>50201</v>
      </c>
      <c r="D26" s="12" t="s">
        <v>152</v>
      </c>
      <c r="E26" s="13">
        <f t="shared" si="0"/>
        <v>60.628</v>
      </c>
      <c r="F26" s="13">
        <v>56.628</v>
      </c>
      <c r="G26" s="13">
        <v>4</v>
      </c>
      <c r="H26" s="13">
        <v>0</v>
      </c>
    </row>
    <row r="27" ht="30" customHeight="true" spans="1:8">
      <c r="A27" s="11">
        <v>30299</v>
      </c>
      <c r="B27" s="12" t="s">
        <v>163</v>
      </c>
      <c r="C27" s="11">
        <v>50299</v>
      </c>
      <c r="D27" s="12" t="s">
        <v>163</v>
      </c>
      <c r="E27" s="13">
        <f t="shared" si="0"/>
        <v>7.3</v>
      </c>
      <c r="F27" s="13">
        <v>0</v>
      </c>
      <c r="G27" s="13">
        <v>7.3</v>
      </c>
      <c r="H27" s="13">
        <v>0</v>
      </c>
    </row>
    <row r="28" ht="30" customHeight="true" spans="3:3">
      <c r="C28"/>
    </row>
    <row r="29" ht="30" customHeight="true" spans="3:3">
      <c r="C29"/>
    </row>
    <row r="30" ht="30" customHeight="true" spans="3:3">
      <c r="C30"/>
    </row>
    <row r="31" ht="30" customHeight="true" spans="3:3">
      <c r="C31"/>
    </row>
    <row r="32" ht="30" customHeight="true" spans="3:3">
      <c r="C32"/>
    </row>
    <row r="33" ht="30" customHeight="true" spans="3:3">
      <c r="C33"/>
    </row>
    <row r="34" ht="30" customHeight="true" spans="3:3">
      <c r="C34"/>
    </row>
    <row r="35" ht="30" customHeight="true" spans="3:3">
      <c r="C35"/>
    </row>
    <row r="36" ht="30" customHeight="true" spans="3:3">
      <c r="C36"/>
    </row>
    <row r="37" ht="30" customHeight="true" spans="3:3">
      <c r="C37"/>
    </row>
    <row r="38" ht="30" customHeight="true" spans="3:3">
      <c r="C38"/>
    </row>
    <row r="39" ht="30" customHeight="true" spans="3:3">
      <c r="C39"/>
    </row>
    <row r="40" ht="30" customHeight="true" spans="3:3">
      <c r="C40"/>
    </row>
    <row r="41" ht="30" customHeight="true" spans="3:3">
      <c r="C41"/>
    </row>
    <row r="42" ht="30" customHeight="true" spans="3:3">
      <c r="C42"/>
    </row>
    <row r="43" ht="30" customHeight="true" spans="3:3">
      <c r="C43"/>
    </row>
    <row r="44" ht="30" customHeight="true" spans="3:3">
      <c r="C44"/>
    </row>
    <row r="45" ht="30" customHeight="true" spans="3:3">
      <c r="C45"/>
    </row>
    <row r="46" ht="30" customHeight="true" spans="3:3">
      <c r="C46"/>
    </row>
    <row r="47" ht="30" customHeight="true" spans="3:3">
      <c r="C47"/>
    </row>
    <row r="48" ht="30" customHeight="true" spans="3:3">
      <c r="C48"/>
    </row>
    <row r="49" ht="30" customHeight="true" spans="3:3">
      <c r="C49"/>
    </row>
    <row r="50" ht="30" customHeight="true" spans="3:3">
      <c r="C50"/>
    </row>
    <row r="51" ht="30" customHeight="true" spans="3:3">
      <c r="C51"/>
    </row>
    <row r="52" ht="30" customHeight="true" spans="3:3">
      <c r="C52"/>
    </row>
    <row r="53" ht="30" customHeight="true" spans="3:3">
      <c r="C53"/>
    </row>
    <row r="54" ht="30" customHeight="true" spans="3:3">
      <c r="C54"/>
    </row>
    <row r="55" ht="30" customHeight="true" spans="3:3">
      <c r="C55"/>
    </row>
    <row r="56" ht="30" customHeight="true" spans="3:3">
      <c r="C56"/>
    </row>
    <row r="57" ht="30" customHeight="true" spans="3:3">
      <c r="C57"/>
    </row>
    <row r="58" ht="30" customHeight="true" spans="3:3">
      <c r="C58"/>
    </row>
    <row r="59" ht="30" customHeight="true" spans="3:3">
      <c r="C59"/>
    </row>
    <row r="60" ht="30" customHeight="true" spans="3:3">
      <c r="C60"/>
    </row>
    <row r="61" ht="30" customHeight="true" spans="3:3">
      <c r="C61"/>
    </row>
    <row r="62" ht="30" customHeight="true" spans="3:3">
      <c r="C62"/>
    </row>
    <row r="63" ht="30" customHeight="true" spans="3:3">
      <c r="C63"/>
    </row>
    <row r="64" ht="30" customHeight="true" spans="3:3">
      <c r="C64"/>
    </row>
    <row r="65" ht="30" customHeight="true" spans="3:3">
      <c r="C65"/>
    </row>
    <row r="66" ht="30" customHeight="true" spans="3:3">
      <c r="C66"/>
    </row>
    <row r="67" ht="30" customHeight="true" spans="3:3">
      <c r="C67"/>
    </row>
    <row r="68" ht="30" customHeight="true" spans="3:3">
      <c r="C68"/>
    </row>
    <row r="69" ht="30" customHeight="true" spans="3:3">
      <c r="C69"/>
    </row>
    <row r="70" ht="30" customHeight="true" spans="3:3">
      <c r="C70"/>
    </row>
    <row r="71" ht="30" customHeight="true" spans="3:3">
      <c r="C71"/>
    </row>
    <row r="72" ht="30" customHeight="true" spans="3:3">
      <c r="C72"/>
    </row>
    <row r="73" ht="30" customHeight="true" spans="3:3">
      <c r="C73"/>
    </row>
    <row r="74" ht="30" customHeight="true" spans="3:3">
      <c r="C74"/>
    </row>
    <row r="75" ht="30" customHeight="true" spans="3:3">
      <c r="C75"/>
    </row>
    <row r="76" ht="30" customHeight="true" spans="3:3">
      <c r="C76"/>
    </row>
    <row r="77" ht="30" customHeight="true" spans="3:3">
      <c r="C77"/>
    </row>
    <row r="78" ht="30" customHeight="true" spans="3:3">
      <c r="C78"/>
    </row>
    <row r="79" ht="30" customHeight="true" spans="3:3">
      <c r="C79"/>
    </row>
    <row r="80" ht="30" customHeight="true" spans="3:3">
      <c r="C80"/>
    </row>
    <row r="81" ht="30" customHeight="true" spans="3:3">
      <c r="C81"/>
    </row>
    <row r="82" ht="30" customHeight="true" spans="3:3">
      <c r="C82"/>
    </row>
    <row r="83" ht="30" customHeight="true" spans="3:3">
      <c r="C83"/>
    </row>
    <row r="84" ht="30" customHeight="true" spans="3:3">
      <c r="C84"/>
    </row>
    <row r="85" ht="30" customHeight="true" spans="3:3">
      <c r="C85"/>
    </row>
    <row r="86" ht="30" customHeight="true" spans="3:3">
      <c r="C86"/>
    </row>
    <row r="87" ht="30" customHeight="true" spans="3:3">
      <c r="C87"/>
    </row>
    <row r="88" ht="30" customHeight="true" spans="3:3">
      <c r="C88"/>
    </row>
    <row r="89" ht="30" customHeight="true" spans="3:3">
      <c r="C89"/>
    </row>
    <row r="90" ht="30" customHeight="true" spans="3:3">
      <c r="C90"/>
    </row>
    <row r="91" ht="30" customHeight="true" spans="3:3">
      <c r="C91"/>
    </row>
    <row r="92" ht="30" customHeight="true" spans="3:3">
      <c r="C92"/>
    </row>
    <row r="93" ht="30" customHeight="true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true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7" width="20.625" customWidth="true"/>
  </cols>
  <sheetData>
    <row r="1" ht="30" customHeight="true" spans="7:8">
      <c r="G1" s="17" t="s">
        <v>164</v>
      </c>
      <c r="H1" s="17"/>
    </row>
    <row r="2" ht="45.75" customHeight="true" spans="1:8">
      <c r="A2" s="2" t="s">
        <v>165</v>
      </c>
      <c r="B2" s="3"/>
      <c r="C2" s="2"/>
      <c r="D2" s="2"/>
      <c r="E2" s="2"/>
      <c r="F2" s="2"/>
      <c r="G2" s="2"/>
      <c r="H2" s="21"/>
    </row>
    <row r="3" ht="20.25" customHeight="true" spans="1:8">
      <c r="A3" s="4" t="str">
        <f>预算01表!A4</f>
        <v>部门名称：天津经济技术开发区市场监督管理局（天津经济技术开发区知识产权局）</v>
      </c>
      <c r="B3" s="5"/>
      <c r="C3" s="4"/>
      <c r="D3" s="4"/>
      <c r="E3" s="4"/>
      <c r="F3" s="4"/>
      <c r="G3" s="17" t="s">
        <v>3</v>
      </c>
      <c r="H3" s="17"/>
    </row>
    <row r="4" ht="30" customHeight="true" spans="1:7">
      <c r="A4" s="6" t="s">
        <v>82</v>
      </c>
      <c r="B4" s="7" t="s">
        <v>83</v>
      </c>
      <c r="C4" s="6" t="s">
        <v>166</v>
      </c>
      <c r="D4" s="6"/>
      <c r="E4" s="6"/>
      <c r="F4" s="6"/>
      <c r="G4" s="6"/>
    </row>
    <row r="5" ht="30" customHeight="true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true" spans="1:7">
      <c r="A6" s="6"/>
      <c r="B6" s="7"/>
      <c r="C6" s="6"/>
      <c r="D6" s="6" t="s">
        <v>78</v>
      </c>
      <c r="E6" s="6" t="s">
        <v>118</v>
      </c>
      <c r="F6" s="6" t="s">
        <v>119</v>
      </c>
      <c r="G6" s="6"/>
    </row>
    <row r="7" ht="30" customHeight="true" spans="1:7">
      <c r="A7" s="8"/>
      <c r="B7" s="9"/>
      <c r="C7" s="10"/>
      <c r="D7" s="10"/>
      <c r="E7" s="10"/>
      <c r="F7" s="10"/>
      <c r="G7" s="10"/>
    </row>
    <row r="8" ht="30" customHeight="true" spans="1:7">
      <c r="A8" s="8"/>
      <c r="B8" s="9"/>
      <c r="C8" s="10"/>
      <c r="D8" s="10"/>
      <c r="E8" s="10"/>
      <c r="F8" s="10"/>
      <c r="G8" s="10"/>
    </row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true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6"/>
  <cols>
    <col min="1" max="1" width="30.625" style="1" customWidth="true"/>
    <col min="2" max="7" width="20.625" customWidth="true"/>
  </cols>
  <sheetData>
    <row r="1" ht="30" customHeight="true" spans="7:7">
      <c r="G1" s="17" t="s">
        <v>167</v>
      </c>
    </row>
    <row r="2" ht="45.75" customHeight="true" spans="1:7">
      <c r="A2" s="3" t="s">
        <v>168</v>
      </c>
      <c r="B2" s="2"/>
      <c r="C2" s="2"/>
      <c r="D2" s="2"/>
      <c r="E2" s="2"/>
      <c r="F2" s="2"/>
      <c r="G2" s="2"/>
    </row>
    <row r="3" ht="20.25" customHeight="true" spans="1:7">
      <c r="A3" s="5" t="str">
        <f>预算01表!A4</f>
        <v>部门名称：天津经济技术开发区市场监督管理局（天津经济技术开发区知识产权局）</v>
      </c>
      <c r="B3" s="4"/>
      <c r="C3" s="4"/>
      <c r="D3" s="4"/>
      <c r="E3" s="4"/>
      <c r="F3" s="4"/>
      <c r="G3" s="17" t="s">
        <v>3</v>
      </c>
    </row>
    <row r="4" ht="30" customHeight="true" spans="1:7">
      <c r="A4" s="7" t="s">
        <v>58</v>
      </c>
      <c r="B4" s="6" t="s">
        <v>169</v>
      </c>
      <c r="C4" s="6" t="s">
        <v>170</v>
      </c>
      <c r="D4" s="6" t="s">
        <v>171</v>
      </c>
      <c r="E4" s="6"/>
      <c r="F4" s="6"/>
      <c r="G4" s="6" t="s">
        <v>172</v>
      </c>
    </row>
    <row r="5" ht="30" customHeight="true" spans="1:7">
      <c r="A5" s="7"/>
      <c r="B5" s="6"/>
      <c r="C5" s="6"/>
      <c r="D5" s="6" t="s">
        <v>78</v>
      </c>
      <c r="E5" s="6" t="s">
        <v>173</v>
      </c>
      <c r="F5" s="6" t="s">
        <v>174</v>
      </c>
      <c r="G5" s="6"/>
    </row>
    <row r="6" ht="30" customHeight="true" spans="1:7">
      <c r="A6" s="9" t="s">
        <v>65</v>
      </c>
      <c r="B6" s="20">
        <f t="shared" ref="B6:G6" si="0">B7</f>
        <v>1</v>
      </c>
      <c r="C6" s="20">
        <f t="shared" si="0"/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1</v>
      </c>
    </row>
    <row r="7" ht="45" customHeight="true" spans="1:7">
      <c r="A7" s="9" t="str">
        <f>MID(A3,6,100)</f>
        <v>天津经济技术开发区市场监督管理局（天津经济技术开发区知识产权局）</v>
      </c>
      <c r="B7" s="20">
        <f>SUM(C7,D7,G7)</f>
        <v>1</v>
      </c>
      <c r="C7" s="10"/>
      <c r="D7" s="10">
        <f>E7+F7</f>
        <v>0</v>
      </c>
      <c r="E7" s="10"/>
      <c r="F7" s="10"/>
      <c r="G7" s="10">
        <v>1</v>
      </c>
    </row>
    <row r="8" ht="30" customHeight="true" spans="1:7">
      <c r="A8" s="9"/>
      <c r="B8" s="22"/>
      <c r="C8" s="8"/>
      <c r="D8" s="8"/>
      <c r="E8" s="8"/>
      <c r="F8" s="8"/>
      <c r="G8" s="8"/>
    </row>
    <row r="9" ht="30" customHeight="true" spans="1:7">
      <c r="A9" s="9"/>
      <c r="B9" s="8"/>
      <c r="C9" s="8"/>
      <c r="D9" s="8"/>
      <c r="E9" s="8"/>
      <c r="F9" s="8"/>
      <c r="G9" s="8"/>
    </row>
    <row r="10" ht="30" customHeight="true" spans="1:7">
      <c r="A10" s="9"/>
      <c r="B10" s="8"/>
      <c r="C10" s="8"/>
      <c r="D10" s="8"/>
      <c r="E10" s="8"/>
      <c r="F10" s="8"/>
      <c r="G10" s="8"/>
    </row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true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7.75" style="1" customWidth="true"/>
    <col min="2" max="2" width="14" customWidth="true"/>
    <col min="3" max="3" width="47.625" style="1" customWidth="true"/>
    <col min="4" max="4" width="39" customWidth="true"/>
  </cols>
  <sheetData>
    <row r="1" ht="30" customHeight="true" spans="4:8">
      <c r="D1" s="17" t="s">
        <v>175</v>
      </c>
      <c r="G1" s="17"/>
      <c r="H1" s="17"/>
    </row>
    <row r="2" ht="45.75" customHeight="true" spans="1:8">
      <c r="A2" s="3" t="s">
        <v>176</v>
      </c>
      <c r="B2" s="2"/>
      <c r="C2" s="3"/>
      <c r="D2" s="2"/>
      <c r="E2" s="21"/>
      <c r="F2" s="21"/>
      <c r="G2" s="21"/>
      <c r="H2" s="21"/>
    </row>
    <row r="3" ht="20.1" customHeight="true" spans="1:8">
      <c r="A3" s="18" t="str">
        <f>预算01表!A4</f>
        <v>部门名称：天津经济技术开发区市场监督管理局（天津经济技术开发区知识产权局）</v>
      </c>
      <c r="B3" s="19"/>
      <c r="C3" s="18"/>
      <c r="D3" s="17" t="s">
        <v>3</v>
      </c>
      <c r="G3" s="17"/>
      <c r="H3" s="17"/>
    </row>
    <row r="4" ht="30" customHeight="true" spans="1:4">
      <c r="A4" s="7" t="s">
        <v>177</v>
      </c>
      <c r="B4" s="6" t="s">
        <v>178</v>
      </c>
      <c r="C4" s="7" t="s">
        <v>179</v>
      </c>
      <c r="D4" s="6" t="s">
        <v>62</v>
      </c>
    </row>
    <row r="5" ht="30" customHeight="true" spans="1:4">
      <c r="A5" s="9"/>
      <c r="B5" s="8"/>
      <c r="C5" s="9" t="s">
        <v>65</v>
      </c>
      <c r="D5" s="20">
        <f>SUM(D7:D99)</f>
        <v>777.299</v>
      </c>
    </row>
    <row r="6" ht="45" customHeight="true" spans="1:4">
      <c r="A6" s="9"/>
      <c r="B6" s="8"/>
      <c r="C6" s="9" t="str">
        <f>MID(A3,6,100)</f>
        <v>天津经济技术开发区市场监督管理局（天津经济技术开发区知识产权局）</v>
      </c>
      <c r="D6" s="20">
        <f>SUM(D7:D99)</f>
        <v>777.299</v>
      </c>
    </row>
    <row r="7" ht="30" customHeight="true" spans="1:4">
      <c r="A7" s="12" t="s">
        <v>180</v>
      </c>
      <c r="B7" s="11" t="s">
        <v>84</v>
      </c>
      <c r="C7" s="12" t="s">
        <v>181</v>
      </c>
      <c r="D7" s="13">
        <v>2.299</v>
      </c>
    </row>
    <row r="8" ht="30" customHeight="true" spans="1:4">
      <c r="A8" s="12" t="s">
        <v>182</v>
      </c>
      <c r="B8" s="11" t="s">
        <v>85</v>
      </c>
      <c r="C8" s="12" t="s">
        <v>183</v>
      </c>
      <c r="D8" s="13">
        <v>495</v>
      </c>
    </row>
    <row r="9" ht="30" customHeight="true" spans="1:4">
      <c r="A9" s="12" t="s">
        <v>184</v>
      </c>
      <c r="B9" s="11" t="s">
        <v>85</v>
      </c>
      <c r="C9" s="12" t="s">
        <v>185</v>
      </c>
      <c r="D9" s="13">
        <v>280</v>
      </c>
    </row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</sheetData>
  <mergeCells count="2">
    <mergeCell ref="A2:D2"/>
    <mergeCell ref="A3:C3"/>
  </mergeCells>
  <printOptions horizontalCentered="true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2022-03-30T16:40:00Z</dcterms:created>
  <dcterms:modified xsi:type="dcterms:W3CDTF">2023-03-29T14:07:17Z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2052-11.8.2.9583</vt:lpwstr>
  </property>
</Properties>
</file>